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13_ncr:1_{696210CA-60AF-427B-87E3-71AF5C4A1495}" xr6:coauthVersionLast="43" xr6:coauthVersionMax="43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6" l="1"/>
  <c r="C11" i="16"/>
  <c r="C12" i="16"/>
  <c r="C13" i="16"/>
  <c r="C14" i="16"/>
  <c r="C15" i="16"/>
  <c r="C73" i="16"/>
  <c r="C74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9" i="16"/>
  <c r="C65" i="16"/>
  <c r="C66" i="16"/>
  <c r="C67" i="16"/>
  <c r="C68" i="16"/>
  <c r="C71" i="16" l="1"/>
  <c r="C72" i="16"/>
  <c r="C69" i="16" l="1"/>
  <c r="C70" i="16"/>
</calcChain>
</file>

<file path=xl/sharedStrings.xml><?xml version="1.0" encoding="utf-8"?>
<sst xmlns="http://schemas.openxmlformats.org/spreadsheetml/2006/main" count="206" uniqueCount="80">
  <si>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</si>
  <si>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</si>
  <si>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</si>
  <si>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</si>
  <si>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</si>
  <si>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</si>
  <si>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</si>
  <si>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</si>
  <si>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</si>
  <si>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</si>
  <si>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</si>
  <si>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No PSU</t>
  </si>
  <si>
    <t>Stock</t>
  </si>
  <si>
    <t>original PSU</t>
  </si>
  <si>
    <t>E10.3  24T  2640W</t>
  </si>
  <si>
    <t>A1  25T  2100W</t>
  </si>
  <si>
    <t>T2T   30T  2200W</t>
  </si>
  <si>
    <t>T2T   27T  2200W</t>
  </si>
  <si>
    <t>T3    50T</t>
  </si>
  <si>
    <t>M20S  68T  3264W</t>
  </si>
  <si>
    <t>With PSU</t>
  </si>
  <si>
    <t>M20S  65T  3264W</t>
  </si>
  <si>
    <t>M21S  56T  3360W</t>
  </si>
  <si>
    <t>M21S  54T  3360W</t>
  </si>
  <si>
    <t>F1  24T  2100W</t>
  </si>
  <si>
    <t xml:space="preserve">T1  32T  </t>
  </si>
  <si>
    <t>T1  32T</t>
  </si>
  <si>
    <t>T9+ 11.5</t>
  </si>
  <si>
    <t>S9j 14.5</t>
  </si>
  <si>
    <t>S17 53t</t>
  </si>
  <si>
    <t>S9k 14</t>
  </si>
  <si>
    <t>M21S  52T  3360W</t>
  </si>
  <si>
    <t>Z11e 70k</t>
  </si>
  <si>
    <t>z11 135k</t>
  </si>
  <si>
    <t>T17 40</t>
  </si>
  <si>
    <t>S9se 17t</t>
  </si>
  <si>
    <t>S17-50T-pro</t>
  </si>
  <si>
    <t>T9+ 11</t>
  </si>
  <si>
    <t>S9se 16t</t>
  </si>
  <si>
    <t>E9.3 16t</t>
  </si>
  <si>
    <t>F3 30 T</t>
  </si>
  <si>
    <t>S9k 13.5</t>
  </si>
  <si>
    <t>z11j 105k</t>
  </si>
  <si>
    <t>Original PSU</t>
  </si>
  <si>
    <t>$ / Price</t>
  </si>
  <si>
    <t xml:space="preserve">S9J  14T </t>
  </si>
  <si>
    <t>A 852</t>
  </si>
  <si>
    <t>Hashboar F1</t>
  </si>
  <si>
    <t>**</t>
  </si>
  <si>
    <t>Hashboar T1</t>
  </si>
  <si>
    <t>control panel F1</t>
  </si>
  <si>
    <t xml:space="preserve">APW7 </t>
  </si>
  <si>
    <t>T2 30T</t>
  </si>
  <si>
    <t>M21S 50t 3360W</t>
  </si>
  <si>
    <t>A 921  20T</t>
  </si>
  <si>
    <t>T2T   25T  2200W</t>
  </si>
  <si>
    <t>T9+  10.5T</t>
  </si>
  <si>
    <t>Oirginal PSU</t>
  </si>
  <si>
    <t>S17 53T</t>
  </si>
  <si>
    <t>E10.1 18T  2640W</t>
  </si>
  <si>
    <t>E9.6  12.5T</t>
  </si>
  <si>
    <t>PSU 2000w vnsminer</t>
  </si>
  <si>
    <t>PSU 2500w linanli</t>
  </si>
  <si>
    <t>PSU 2000w Hua</t>
  </si>
  <si>
    <t>PSU 2400w Hua</t>
  </si>
  <si>
    <t>Mid of Aug</t>
  </si>
  <si>
    <t>Avalon AUC</t>
  </si>
  <si>
    <t>Avalon controller</t>
  </si>
  <si>
    <t>End of Aug</t>
  </si>
  <si>
    <t>Ship in 7 days</t>
  </si>
  <si>
    <t>end of Aug</t>
  </si>
  <si>
    <t>End of Sep</t>
  </si>
  <si>
    <t>Nov</t>
  </si>
  <si>
    <t>Sep</t>
  </si>
  <si>
    <t>earl of Sep</t>
  </si>
  <si>
    <t>mid of Sep 10 pcs</t>
  </si>
  <si>
    <t>stock just 5 pcs</t>
  </si>
  <si>
    <t>Mid of Sep</t>
  </si>
  <si>
    <t>End of Oct</t>
  </si>
  <si>
    <t>M21S  58T  3360W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</si>
</sst>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$-409]#,##0.00"/>
    <numFmt numFmtId="168" formatCode="[$-F800]dddd\,\ mmmm\ dd\,\ yyyy"/>
  </numFmts>
  <fonts count="10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2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167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41" fontId="8" fillId="0" borderId="2" xfId="12" applyFont="1" applyBorder="1" applyAlignment="1">
      <alignment horizontal="center" vertical="center" wrapText="1"/>
    </xf>
    <xf numFmtId="166" fontId="8" fillId="0" borderId="2" xfId="12" applyNumberFormat="1" applyFont="1" applyBorder="1" applyAlignment="1">
      <alignment horizontal="center" vertical="center" wrapText="1"/>
    </xf>
    <xf numFmtId="167" fontId="8" fillId="0" borderId="2" xfId="12" applyNumberFormat="1" applyFont="1" applyBorder="1" applyAlignment="1">
      <alignment horizontal="center" vertical="center" wrapText="1"/>
    </xf>
    <xf numFmtId="41" fontId="8" fillId="4" borderId="0" xfId="12" applyFont="1" applyFill="1" applyBorder="1" applyAlignment="1">
      <alignment horizontal="center" vertical="center" wrapText="1"/>
    </xf>
    <xf numFmtId="166" fontId="8" fillId="4" borderId="0" xfId="12" applyNumberFormat="1" applyFont="1" applyFill="1" applyBorder="1" applyAlignment="1">
      <alignment horizontal="center" vertical="center" wrapText="1"/>
    </xf>
    <xf numFmtId="167" fontId="8" fillId="4" borderId="0" xfId="12" applyNumberFormat="1" applyFont="1" applyFill="1" applyBorder="1" applyAlignment="1">
      <alignment horizontal="center" vertical="center" wrapText="1"/>
    </xf>
    <xf numFmtId="41" fontId="9" fillId="0" borderId="2" xfId="12" applyFont="1" applyBorder="1" applyAlignment="1">
      <alignment horizontal="center" vertical="center" wrapText="1"/>
    </xf>
    <xf numFmtId="166" fontId="9" fillId="0" borderId="2" xfId="12" applyNumberFormat="1" applyFont="1" applyBorder="1" applyAlignment="1">
      <alignment horizontal="center" vertical="center" wrapText="1"/>
    </xf>
    <xf numFmtId="167" fontId="9" fillId="0" borderId="2" xfId="12" applyNumberFormat="1" applyFont="1" applyBorder="1" applyAlignment="1">
      <alignment horizontal="center" vertical="center" wrapText="1"/>
    </xf>
    <xf numFmtId="168" fontId="6" fillId="0" borderId="0" xfId="0" applyNumberFormat="1" applyFo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4</xdr:col>
      <xdr:colOff>1241534</xdr:colOff>
      <xdr:row>64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8C7729-1650-48EE-99A7-522640760D7A}"/>
            </a:ext>
          </a:extLst>
        </xdr:cNvPr>
        <xdr:cNvSpPr txBox="1"/>
      </xdr:nvSpPr>
      <xdr:spPr>
        <a:xfrm>
          <a:off x="0" y="12527017"/>
          <a:ext cx="6207672" cy="197069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chemeClr val="bg1"/>
              </a:solidFill>
            </a:rPr>
            <a:t>Spare Parts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74" totalsRowShown="0" headerRowDxfId="6" dataDxfId="5" dataCellStyle="Comma [0]">
  <autoFilter ref="A8:E74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Price]]/6.8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74"/>
  <sheetViews>
    <sheetView tabSelected="1" zoomScaleNormal="100" workbookViewId="0">
      <pane ySplit="8" topLeftCell="A9" activePane="bottomLeft" state="frozen"/>
      <selection pane="bottomLeft" activeCell="E8" sqref="E8"/>
    </sheetView>
  </sheetViews>
  <sheetFormatPr defaultRowHeight="16.5" x14ac:dyDescent="0.3"/>
  <cols>
    <col min="1" max="1" width="21" customWidth="1"/>
    <col min="2" max="2" width="16.25" style="1" customWidth="1"/>
    <col min="3" max="3" width="16.25" style="2" customWidth="1"/>
    <col min="4" max="5" width="16.25" customWidth="1"/>
  </cols>
  <sheetData>
    <row r="1" spans="1:5" ht="15.75" customHeight="1" x14ac:dyDescent="0.3">
      <c r="A1" s="20" t="s">
        <v>7</v>
      </c>
      <c r="B1" s="20"/>
      <c r="C1" s="20"/>
      <c r="D1" s="20"/>
      <c r="E1" s="20"/>
    </row>
    <row r="2" spans="1:5" ht="15.75" customHeight="1" x14ac:dyDescent="0.3">
      <c r="A2" s="20" t="s">
        <v>8</v>
      </c>
      <c r="B2" s="20"/>
      <c r="C2" s="20"/>
      <c r="D2" s="20"/>
      <c r="E2" s="20"/>
    </row>
    <row r="3" spans="1:5" ht="15.75" customHeight="1" x14ac:dyDescent="0.3">
      <c r="A3" s="20" t="s">
        <v>9</v>
      </c>
      <c r="B3" s="20"/>
      <c r="C3" s="20"/>
      <c r="D3" s="20"/>
      <c r="E3" s="20"/>
    </row>
    <row r="4" spans="1:5" ht="15.75" customHeight="1" x14ac:dyDescent="0.3">
      <c r="A4" s="20" t="s">
        <v>10</v>
      </c>
      <c r="B4" s="20"/>
      <c r="C4" s="20"/>
      <c r="D4" s="20"/>
      <c r="E4" s="20"/>
    </row>
    <row r="5" spans="1:5" ht="6.75" customHeight="1" x14ac:dyDescent="0.3">
      <c r="A5" s="19"/>
      <c r="B5" s="19"/>
      <c r="C5" s="19"/>
      <c r="D5" s="19"/>
      <c r="E5" s="19"/>
    </row>
    <row r="6" spans="1:5" ht="15.75" customHeight="1" x14ac:dyDescent="0.3">
      <c r="A6" s="21" t="s">
        <v>1</v>
      </c>
      <c r="B6" s="21"/>
      <c r="C6" s="21"/>
      <c r="D6" s="21"/>
      <c r="E6" s="21"/>
    </row>
    <row r="7" spans="1:5" x14ac:dyDescent="0.3">
      <c r="A7" s="18" t="s">
        <v>0</v>
      </c>
      <c r="B7" s="18"/>
      <c r="C7" s="18"/>
      <c r="D7" s="18"/>
      <c r="E7" s="17">
        <v>43693</v>
      </c>
    </row>
    <row r="8" spans="1:5" ht="16.5" customHeight="1" x14ac:dyDescent="0.3">
      <c r="A8" s="3" t="s">
        <v>2</v>
      </c>
      <c r="B8" s="5" t="s">
        <v>3</v>
      </c>
      <c r="C8" s="4" t="s">
        <v>44</v>
      </c>
      <c r="D8" s="3" t="s">
        <v>4</v>
      </c>
      <c r="E8" s="3" t="s">
        <v>5</v>
      </c>
    </row>
    <row r="9" spans="1:5" ht="15.95" customHeight="1" x14ac:dyDescent="0.3">
      <c r="A9" s="6" t="s">
        <v>25</v>
      </c>
      <c r="B9" s="7">
        <v>5500</v>
      </c>
      <c r="C9" s="10">
        <f>Table2[[#This Row],[￥/ Price]]/6.8</f>
        <v>808.82352941176475</v>
      </c>
      <c r="D9" s="6" t="s">
        <v>11</v>
      </c>
      <c r="E9" s="6" t="s">
        <v>12</v>
      </c>
    </row>
    <row r="10" spans="1:5" ht="15.95" customHeight="1" x14ac:dyDescent="0.3">
      <c r="A10" s="8" t="s">
        <v>26</v>
      </c>
      <c r="B10" s="9">
        <v>5250</v>
      </c>
      <c r="C10" s="10">
        <f>Table2[[#This Row],[￥/ Price]]/6.8</f>
        <v>772.05882352941182</v>
      </c>
      <c r="D10" s="8" t="s">
        <v>11</v>
      </c>
      <c r="E10" s="8" t="s">
        <v>65</v>
      </c>
    </row>
    <row r="11" spans="1:5" ht="15.95" customHeight="1" x14ac:dyDescent="0.3">
      <c r="A11" s="8" t="s">
        <v>52</v>
      </c>
      <c r="B11" s="9">
        <v>6550</v>
      </c>
      <c r="C11" s="10">
        <f>Table2[[#This Row],[￥/ Price]]/6.8</f>
        <v>963.23529411764707</v>
      </c>
      <c r="D11" s="8" t="s">
        <v>43</v>
      </c>
      <c r="E11" s="8" t="s">
        <v>65</v>
      </c>
    </row>
    <row r="12" spans="1:5" ht="15.95" customHeight="1" x14ac:dyDescent="0.3">
      <c r="A12" s="8" t="s">
        <v>24</v>
      </c>
      <c r="B12" s="9">
        <v>4350</v>
      </c>
      <c r="C12" s="10">
        <f>Table2[[#This Row],[￥/ Price]]/6.8</f>
        <v>639.70588235294122</v>
      </c>
      <c r="D12" s="8" t="s">
        <v>13</v>
      </c>
      <c r="E12" s="8" t="s">
        <v>12</v>
      </c>
    </row>
    <row r="13" spans="1:5" ht="15.95" customHeight="1" x14ac:dyDescent="0.3">
      <c r="A13" s="8" t="s">
        <v>40</v>
      </c>
      <c r="B13" s="9">
        <v>7350</v>
      </c>
      <c r="C13" s="10">
        <f>Table2[[#This Row],[￥/ Price]]/6.8</f>
        <v>1080.8823529411766</v>
      </c>
      <c r="D13" s="8" t="s">
        <v>13</v>
      </c>
      <c r="E13" s="8" t="s">
        <v>12</v>
      </c>
    </row>
    <row r="14" spans="1:5" ht="15.95" customHeight="1" x14ac:dyDescent="0.3">
      <c r="A14" s="8" t="s">
        <v>46</v>
      </c>
      <c r="B14" s="9">
        <v>2300</v>
      </c>
      <c r="C14" s="10">
        <f>Table2[[#This Row],[￥/ Price]]/6.8</f>
        <v>338.23529411764707</v>
      </c>
      <c r="D14" s="8" t="s">
        <v>11</v>
      </c>
      <c r="E14" s="8" t="s">
        <v>12</v>
      </c>
    </row>
    <row r="15" spans="1:5" ht="15.95" customHeight="1" x14ac:dyDescent="0.3">
      <c r="A15" s="8" t="s">
        <v>54</v>
      </c>
      <c r="B15" s="9">
        <v>5030</v>
      </c>
      <c r="C15" s="10">
        <f>Table2[[#This Row],[￥/ Price]]/6.8</f>
        <v>739.70588235294122</v>
      </c>
      <c r="D15" s="8" t="s">
        <v>11</v>
      </c>
      <c r="E15" s="8" t="s">
        <v>12</v>
      </c>
    </row>
    <row r="16" spans="1:5" ht="15.95" customHeight="1" x14ac:dyDescent="0.3">
      <c r="A16" s="8" t="s">
        <v>16</v>
      </c>
      <c r="B16" s="9">
        <v>7030</v>
      </c>
      <c r="C16" s="10">
        <f>Table2[[#This Row],[￥/ Price]]/6.8</f>
        <v>1033.8235294117646</v>
      </c>
      <c r="D16" s="8" t="s">
        <v>13</v>
      </c>
      <c r="E16" s="8" t="s">
        <v>12</v>
      </c>
    </row>
    <row r="17" spans="1:5" ht="15.95" customHeight="1" x14ac:dyDescent="0.3">
      <c r="A17" s="8" t="s">
        <v>16</v>
      </c>
      <c r="B17" s="9">
        <v>7000</v>
      </c>
      <c r="C17" s="10">
        <f>Table2[[#This Row],[￥/ Price]]/6.8</f>
        <v>1029.4117647058824</v>
      </c>
      <c r="D17" s="8" t="s">
        <v>13</v>
      </c>
      <c r="E17" s="8" t="s">
        <v>65</v>
      </c>
    </row>
    <row r="18" spans="1:5" ht="15.95" customHeight="1" x14ac:dyDescent="0.3">
      <c r="A18" s="8" t="s">
        <v>16</v>
      </c>
      <c r="B18" s="9">
        <v>6550</v>
      </c>
      <c r="C18" s="10">
        <f>Table2[[#This Row],[￥/ Price]]/6.8</f>
        <v>963.23529411764707</v>
      </c>
      <c r="D18" s="8" t="s">
        <v>13</v>
      </c>
      <c r="E18" s="8" t="s">
        <v>68</v>
      </c>
    </row>
    <row r="19" spans="1:5" ht="15.95" customHeight="1" x14ac:dyDescent="0.3">
      <c r="A19" s="8" t="s">
        <v>17</v>
      </c>
      <c r="B19" s="9">
        <v>5350</v>
      </c>
      <c r="C19" s="10">
        <f>Table2[[#This Row],[￥/ Price]]/6.8</f>
        <v>786.76470588235293</v>
      </c>
      <c r="D19" s="8" t="s">
        <v>13</v>
      </c>
      <c r="E19" s="8" t="s">
        <v>68</v>
      </c>
    </row>
    <row r="20" spans="1:5" ht="15.95" customHeight="1" x14ac:dyDescent="0.3">
      <c r="A20" s="8" t="s">
        <v>55</v>
      </c>
      <c r="B20" s="9">
        <v>6150</v>
      </c>
      <c r="C20" s="10">
        <f>Table2[[#This Row],[￥/ Price]]/6.8</f>
        <v>904.41176470588243</v>
      </c>
      <c r="D20" s="8" t="s">
        <v>13</v>
      </c>
      <c r="E20" s="8" t="s">
        <v>12</v>
      </c>
    </row>
    <row r="21" spans="1:5" ht="15.95" customHeight="1" x14ac:dyDescent="0.3">
      <c r="A21" s="8" t="s">
        <v>18</v>
      </c>
      <c r="B21" s="9">
        <v>16300</v>
      </c>
      <c r="C21" s="10">
        <f>Table2[[#This Row],[￥/ Price]]/6.8</f>
        <v>2397.0588235294117</v>
      </c>
      <c r="D21" s="8" t="s">
        <v>13</v>
      </c>
      <c r="E21" s="8" t="s">
        <v>65</v>
      </c>
    </row>
    <row r="22" spans="1:5" ht="15.95" customHeight="1" x14ac:dyDescent="0.3">
      <c r="A22" s="8" t="s">
        <v>56</v>
      </c>
      <c r="B22" s="9">
        <v>1530</v>
      </c>
      <c r="C22" s="10">
        <f>Table2[[#This Row],[￥/ Price]]/6.8</f>
        <v>225</v>
      </c>
      <c r="D22" s="8" t="s">
        <v>11</v>
      </c>
      <c r="E22" s="8" t="s">
        <v>12</v>
      </c>
    </row>
    <row r="23" spans="1:5" ht="15.95" customHeight="1" x14ac:dyDescent="0.3">
      <c r="A23" s="8" t="s">
        <v>27</v>
      </c>
      <c r="B23" s="9">
        <v>1630</v>
      </c>
      <c r="C23" s="10">
        <f>Table2[[#This Row],[￥/ Price]]/6.8</f>
        <v>239.70588235294119</v>
      </c>
      <c r="D23" s="8" t="s">
        <v>11</v>
      </c>
      <c r="E23" s="8" t="s">
        <v>12</v>
      </c>
    </row>
    <row r="24" spans="1:5" ht="15.95" customHeight="1" x14ac:dyDescent="0.3">
      <c r="A24" s="8" t="s">
        <v>37</v>
      </c>
      <c r="B24" s="9">
        <v>1650</v>
      </c>
      <c r="C24" s="10">
        <f>Table2[[#This Row],[￥/ Price]]/6.8</f>
        <v>242.64705882352942</v>
      </c>
      <c r="D24" s="8" t="s">
        <v>11</v>
      </c>
      <c r="E24" s="8" t="s">
        <v>12</v>
      </c>
    </row>
    <row r="25" spans="1:5" ht="15.95" customHeight="1" x14ac:dyDescent="0.3">
      <c r="A25" s="8" t="s">
        <v>45</v>
      </c>
      <c r="B25" s="9">
        <v>3200</v>
      </c>
      <c r="C25" s="10">
        <f>Table2[[#This Row],[￥/ Price]]/6.8</f>
        <v>470.58823529411768</v>
      </c>
      <c r="D25" s="8" t="s">
        <v>11</v>
      </c>
      <c r="E25" s="8" t="s">
        <v>12</v>
      </c>
    </row>
    <row r="26" spans="1:5" ht="15.95" customHeight="1" x14ac:dyDescent="0.3">
      <c r="A26" s="8" t="s">
        <v>28</v>
      </c>
      <c r="B26" s="9">
        <v>3350</v>
      </c>
      <c r="C26" s="10">
        <f>Table2[[#This Row],[￥/ Price]]/6.8</f>
        <v>492.64705882352945</v>
      </c>
      <c r="D26" s="8" t="s">
        <v>11</v>
      </c>
      <c r="E26" s="8" t="s">
        <v>12</v>
      </c>
    </row>
    <row r="27" spans="1:5" ht="15.95" customHeight="1" x14ac:dyDescent="0.3">
      <c r="A27" s="8" t="s">
        <v>38</v>
      </c>
      <c r="B27" s="9">
        <v>4580</v>
      </c>
      <c r="C27" s="10">
        <f>Table2[[#This Row],[￥/ Price]]/6.8</f>
        <v>673.52941176470586</v>
      </c>
      <c r="D27" s="8" t="s">
        <v>11</v>
      </c>
      <c r="E27" s="8" t="s">
        <v>12</v>
      </c>
    </row>
    <row r="28" spans="1:5" ht="15.95" customHeight="1" x14ac:dyDescent="0.3">
      <c r="A28" s="8" t="s">
        <v>38</v>
      </c>
      <c r="B28" s="9">
        <v>4550</v>
      </c>
      <c r="C28" s="10">
        <f>Table2[[#This Row],[￥/ Price]]/6.8</f>
        <v>669.11764705882354</v>
      </c>
      <c r="D28" s="8" t="s">
        <v>11</v>
      </c>
      <c r="E28" s="8" t="s">
        <v>69</v>
      </c>
    </row>
    <row r="29" spans="1:5" ht="15.95" customHeight="1" x14ac:dyDescent="0.3">
      <c r="A29" s="8" t="s">
        <v>35</v>
      </c>
      <c r="B29" s="9">
        <v>4650</v>
      </c>
      <c r="C29" s="10">
        <f>Table2[[#This Row],[￥/ Price]]/6.8</f>
        <v>683.82352941176475</v>
      </c>
      <c r="D29" s="8" t="s">
        <v>11</v>
      </c>
      <c r="E29" s="8" t="s">
        <v>12</v>
      </c>
    </row>
    <row r="30" spans="1:5" ht="15.95" customHeight="1" x14ac:dyDescent="0.3">
      <c r="A30" s="8" t="s">
        <v>41</v>
      </c>
      <c r="B30" s="9">
        <v>2930</v>
      </c>
      <c r="C30" s="10">
        <f>Table2[[#This Row],[￥/ Price]]/6.8</f>
        <v>430.88235294117646</v>
      </c>
      <c r="D30" s="8" t="s">
        <v>11</v>
      </c>
      <c r="E30" s="8" t="s">
        <v>65</v>
      </c>
    </row>
    <row r="31" spans="1:5" ht="15.95" customHeight="1" x14ac:dyDescent="0.3">
      <c r="A31" s="8" t="s">
        <v>41</v>
      </c>
      <c r="B31" s="9">
        <v>2300</v>
      </c>
      <c r="C31" s="10">
        <f>Table2[[#This Row],[￥/ Price]]/6.8</f>
        <v>338.23529411764707</v>
      </c>
      <c r="D31" s="8" t="s">
        <v>11</v>
      </c>
      <c r="E31" s="8" t="s">
        <v>68</v>
      </c>
    </row>
    <row r="32" spans="1:5" ht="15.95" customHeight="1" x14ac:dyDescent="0.3">
      <c r="A32" s="8" t="s">
        <v>30</v>
      </c>
      <c r="B32" s="9">
        <v>2650</v>
      </c>
      <c r="C32" s="10">
        <f>Table2[[#This Row],[￥/ Price]]/6.8</f>
        <v>389.70588235294116</v>
      </c>
      <c r="D32" s="8" t="s">
        <v>11</v>
      </c>
      <c r="E32" s="8" t="s">
        <v>12</v>
      </c>
    </row>
    <row r="33" spans="1:5" ht="15.95" customHeight="1" x14ac:dyDescent="0.3">
      <c r="A33" s="8" t="s">
        <v>32</v>
      </c>
      <c r="B33" s="9">
        <v>5550</v>
      </c>
      <c r="C33" s="10">
        <f>Table2[[#This Row],[￥/ Price]]/6.8</f>
        <v>816.17647058823536</v>
      </c>
      <c r="D33" s="8" t="s">
        <v>11</v>
      </c>
      <c r="E33" s="8" t="s">
        <v>70</v>
      </c>
    </row>
    <row r="34" spans="1:5" ht="15.95" customHeight="1" x14ac:dyDescent="0.3">
      <c r="A34" s="8" t="s">
        <v>42</v>
      </c>
      <c r="B34" s="9">
        <v>10700</v>
      </c>
      <c r="C34" s="10">
        <f>Table2[[#This Row],[￥/ Price]]/6.8</f>
        <v>1573.5294117647059</v>
      </c>
      <c r="D34" s="8" t="s">
        <v>11</v>
      </c>
      <c r="E34" s="8" t="s">
        <v>68</v>
      </c>
    </row>
    <row r="35" spans="1:5" ht="15.95" customHeight="1" x14ac:dyDescent="0.3">
      <c r="A35" s="8" t="s">
        <v>33</v>
      </c>
      <c r="B35" s="9">
        <v>12900</v>
      </c>
      <c r="C35" s="10">
        <f>Table2[[#This Row],[￥/ Price]]/6.8</f>
        <v>1897.0588235294117</v>
      </c>
      <c r="D35" s="8" t="s">
        <v>11</v>
      </c>
      <c r="E35" s="8" t="s">
        <v>70</v>
      </c>
    </row>
    <row r="36" spans="1:5" ht="15.95" customHeight="1" x14ac:dyDescent="0.3">
      <c r="A36" s="8" t="s">
        <v>34</v>
      </c>
      <c r="B36" s="9">
        <v>17900</v>
      </c>
      <c r="C36" s="10">
        <f>Table2[[#This Row],[￥/ Price]]/6.8</f>
        <v>2632.3529411764707</v>
      </c>
      <c r="D36" s="8" t="s">
        <v>57</v>
      </c>
      <c r="E36" s="8" t="s">
        <v>12</v>
      </c>
    </row>
    <row r="37" spans="1:5" ht="15.95" customHeight="1" x14ac:dyDescent="0.3">
      <c r="A37" s="8" t="s">
        <v>34</v>
      </c>
      <c r="B37" s="9">
        <v>16600</v>
      </c>
      <c r="C37" s="10">
        <f>Table2[[#This Row],[￥/ Price]]/6.8</f>
        <v>2441.1764705882351</v>
      </c>
      <c r="D37" s="8" t="s">
        <v>57</v>
      </c>
      <c r="E37" s="8" t="s">
        <v>68</v>
      </c>
    </row>
    <row r="38" spans="1:5" ht="15.95" customHeight="1" x14ac:dyDescent="0.3">
      <c r="A38" s="8" t="s">
        <v>34</v>
      </c>
      <c r="B38" s="9">
        <v>13600</v>
      </c>
      <c r="C38" s="10">
        <f>Table2[[#This Row],[￥/ Price]]/6.8</f>
        <v>2000</v>
      </c>
      <c r="D38" s="8" t="s">
        <v>57</v>
      </c>
      <c r="E38" s="8" t="s">
        <v>71</v>
      </c>
    </row>
    <row r="39" spans="1:5" ht="15.95" customHeight="1" x14ac:dyDescent="0.3">
      <c r="A39" s="8" t="s">
        <v>36</v>
      </c>
      <c r="B39" s="9">
        <v>26600</v>
      </c>
      <c r="C39" s="10">
        <f>Table2[[#This Row],[￥/ Price]]/6.8</f>
        <v>3911.7647058823532</v>
      </c>
      <c r="D39" s="8" t="s">
        <v>57</v>
      </c>
      <c r="E39" s="8" t="s">
        <v>68</v>
      </c>
    </row>
    <row r="40" spans="1:5" ht="15.95" customHeight="1" x14ac:dyDescent="0.3">
      <c r="A40" s="8" t="s">
        <v>36</v>
      </c>
      <c r="B40" s="9">
        <v>29200</v>
      </c>
      <c r="C40" s="10">
        <f>Table2[[#This Row],[￥/ Price]]/6.8</f>
        <v>4294.1176470588234</v>
      </c>
      <c r="D40" s="8" t="s">
        <v>57</v>
      </c>
      <c r="E40" s="8" t="s">
        <v>65</v>
      </c>
    </row>
    <row r="41" spans="1:5" ht="15.95" customHeight="1" x14ac:dyDescent="0.3">
      <c r="A41" s="8" t="s">
        <v>36</v>
      </c>
      <c r="B41" s="9">
        <v>22900</v>
      </c>
      <c r="C41" s="10">
        <f>Table2[[#This Row],[￥/ Price]]/6.8</f>
        <v>3367.6470588235293</v>
      </c>
      <c r="D41" s="8" t="s">
        <v>57</v>
      </c>
      <c r="E41" s="8" t="s">
        <v>72</v>
      </c>
    </row>
    <row r="42" spans="1:5" ht="15.95" customHeight="1" x14ac:dyDescent="0.3">
      <c r="A42" s="8" t="s">
        <v>29</v>
      </c>
      <c r="B42" s="9">
        <v>29100</v>
      </c>
      <c r="C42" s="10">
        <f>Table2[[#This Row],[￥/ Price]]/6.8</f>
        <v>4279.4117647058829</v>
      </c>
      <c r="D42" s="8" t="s">
        <v>57</v>
      </c>
      <c r="E42" s="8" t="s">
        <v>12</v>
      </c>
    </row>
    <row r="43" spans="1:5" ht="15.95" customHeight="1" x14ac:dyDescent="0.3">
      <c r="A43" s="8" t="s">
        <v>58</v>
      </c>
      <c r="B43" s="9">
        <v>25600</v>
      </c>
      <c r="C43" s="10">
        <f>Table2[[#This Row],[￥/ Price]]/6.8</f>
        <v>3764.7058823529414</v>
      </c>
      <c r="D43" s="8" t="s">
        <v>57</v>
      </c>
      <c r="E43" s="8" t="s">
        <v>68</v>
      </c>
    </row>
    <row r="44" spans="1:5" ht="15.95" customHeight="1" x14ac:dyDescent="0.3">
      <c r="A44" s="8" t="s">
        <v>58</v>
      </c>
      <c r="B44" s="9">
        <v>24600</v>
      </c>
      <c r="C44" s="10">
        <f>Table2[[#This Row],[￥/ Price]]/6.8</f>
        <v>3617.6470588235297</v>
      </c>
      <c r="D44" s="8" t="s">
        <v>57</v>
      </c>
      <c r="E44" s="8" t="s">
        <v>73</v>
      </c>
    </row>
    <row r="45" spans="1:5" ht="15.95" customHeight="1" x14ac:dyDescent="0.3">
      <c r="A45" s="8" t="s">
        <v>15</v>
      </c>
      <c r="B45" s="9">
        <v>3850</v>
      </c>
      <c r="C45" s="10">
        <f>Table2[[#This Row],[￥/ Price]]/6.8</f>
        <v>566.17647058823536</v>
      </c>
      <c r="D45" s="8" t="s">
        <v>43</v>
      </c>
      <c r="E45" s="8" t="s">
        <v>12</v>
      </c>
    </row>
    <row r="46" spans="1:5" ht="15.95" customHeight="1" x14ac:dyDescent="0.3">
      <c r="A46" s="8" t="s">
        <v>59</v>
      </c>
      <c r="B46" s="9">
        <v>2750</v>
      </c>
      <c r="C46" s="10">
        <f>Table2[[#This Row],[￥/ Price]]/6.8</f>
        <v>404.41176470588238</v>
      </c>
      <c r="D46" s="8" t="s">
        <v>11</v>
      </c>
      <c r="E46" s="8" t="s">
        <v>12</v>
      </c>
    </row>
    <row r="47" spans="1:5" ht="15.95" customHeight="1" x14ac:dyDescent="0.3">
      <c r="A47" s="8" t="s">
        <v>14</v>
      </c>
      <c r="B47" s="9">
        <v>2700</v>
      </c>
      <c r="C47" s="10">
        <f>Table2[[#This Row],[￥/ Price]]/6.8</f>
        <v>397.05882352941177</v>
      </c>
      <c r="D47" s="8" t="s">
        <v>11</v>
      </c>
      <c r="E47" s="8" t="s">
        <v>12</v>
      </c>
    </row>
    <row r="48" spans="1:5" ht="15.95" customHeight="1" x14ac:dyDescent="0.3">
      <c r="A48" s="8" t="s">
        <v>39</v>
      </c>
      <c r="B48" s="9">
        <v>2500</v>
      </c>
      <c r="C48" s="10">
        <f>Table2[[#This Row],[￥/ Price]]/6.8</f>
        <v>367.64705882352945</v>
      </c>
      <c r="D48" s="8" t="s">
        <v>11</v>
      </c>
      <c r="E48" s="8" t="s">
        <v>12</v>
      </c>
    </row>
    <row r="49" spans="1:5" ht="15.95" customHeight="1" x14ac:dyDescent="0.3">
      <c r="A49" s="8" t="s">
        <v>60</v>
      </c>
      <c r="B49" s="9">
        <v>1850</v>
      </c>
      <c r="C49" s="10">
        <f>Table2[[#This Row],[￥/ Price]]/6.8</f>
        <v>272.05882352941177</v>
      </c>
      <c r="D49" s="8" t="s">
        <v>11</v>
      </c>
      <c r="E49" s="8" t="s">
        <v>68</v>
      </c>
    </row>
    <row r="50" spans="1:5" ht="15.95" customHeight="1" x14ac:dyDescent="0.3">
      <c r="A50" s="8" t="s">
        <v>21</v>
      </c>
      <c r="B50" s="9">
        <v>24700</v>
      </c>
      <c r="C50" s="10">
        <f>Table2[[#This Row],[￥/ Price]]/6.8</f>
        <v>3632.3529411764707</v>
      </c>
      <c r="D50" s="8" t="s">
        <v>20</v>
      </c>
      <c r="E50" s="8" t="s">
        <v>12</v>
      </c>
    </row>
    <row r="51" spans="1:5" ht="15.95" customHeight="1" x14ac:dyDescent="0.3">
      <c r="A51" s="8" t="s">
        <v>19</v>
      </c>
      <c r="B51" s="9">
        <v>26100</v>
      </c>
      <c r="C51" s="10">
        <f>Table2[[#This Row],[￥/ Price]]/6.8</f>
        <v>3838.2352941176473</v>
      </c>
      <c r="D51" s="8" t="s">
        <v>20</v>
      </c>
      <c r="E51" s="8" t="s">
        <v>12</v>
      </c>
    </row>
    <row r="52" spans="1:5" ht="15.95" customHeight="1" x14ac:dyDescent="0.3">
      <c r="A52" s="8" t="s">
        <v>19</v>
      </c>
      <c r="B52" s="9">
        <v>21100</v>
      </c>
      <c r="C52" s="10">
        <f>Table2[[#This Row],[￥/ Price]]/6.8</f>
        <v>3102.9411764705883</v>
      </c>
      <c r="D52" s="8" t="s">
        <v>20</v>
      </c>
      <c r="E52" s="8" t="s">
        <v>74</v>
      </c>
    </row>
    <row r="53" spans="1:5" ht="15.95" customHeight="1" x14ac:dyDescent="0.3">
      <c r="A53" s="8" t="s">
        <v>19</v>
      </c>
      <c r="B53" s="9">
        <v>19900</v>
      </c>
      <c r="C53" s="10">
        <f>Table2[[#This Row],[￥/ Price]]/6.8</f>
        <v>2926.4705882352941</v>
      </c>
      <c r="D53" s="8" t="s">
        <v>20</v>
      </c>
      <c r="E53" s="8" t="s">
        <v>75</v>
      </c>
    </row>
    <row r="54" spans="1:5" ht="15.95" customHeight="1" x14ac:dyDescent="0.3">
      <c r="A54" s="8" t="s">
        <v>19</v>
      </c>
      <c r="B54" s="9">
        <v>19700</v>
      </c>
      <c r="C54" s="10">
        <f>Table2[[#This Row],[￥/ Price]]/6.8</f>
        <v>2897.0588235294117</v>
      </c>
      <c r="D54" s="8" t="s">
        <v>20</v>
      </c>
      <c r="E54" s="8" t="s">
        <v>71</v>
      </c>
    </row>
    <row r="55" spans="1:5" ht="15.95" customHeight="1" x14ac:dyDescent="0.3">
      <c r="A55" s="8" t="s">
        <v>53</v>
      </c>
      <c r="B55" s="9">
        <v>14900</v>
      </c>
      <c r="C55" s="10">
        <f>Table2[[#This Row],[￥/ Price]]/6.8</f>
        <v>2191.1764705882351</v>
      </c>
      <c r="D55" s="8" t="s">
        <v>20</v>
      </c>
      <c r="E55" s="8" t="s">
        <v>12</v>
      </c>
    </row>
    <row r="56" spans="1:5" ht="15.95" customHeight="1" x14ac:dyDescent="0.3">
      <c r="A56" s="8" t="s">
        <v>31</v>
      </c>
      <c r="B56" s="9">
        <v>17660</v>
      </c>
      <c r="C56" s="10">
        <f>Table2[[#This Row],[￥/ Price]]/6.8</f>
        <v>2597.0588235294117</v>
      </c>
      <c r="D56" s="8" t="s">
        <v>20</v>
      </c>
      <c r="E56" s="8" t="s">
        <v>12</v>
      </c>
    </row>
    <row r="57" spans="1:5" ht="15.95" customHeight="1" x14ac:dyDescent="0.3">
      <c r="A57" s="8" t="s">
        <v>23</v>
      </c>
      <c r="B57" s="9">
        <v>16900</v>
      </c>
      <c r="C57" s="10">
        <f>Table2[[#This Row],[￥/ Price]]/6.8</f>
        <v>2485.294117647059</v>
      </c>
      <c r="D57" s="8" t="s">
        <v>20</v>
      </c>
      <c r="E57" s="8" t="s">
        <v>12</v>
      </c>
    </row>
    <row r="58" spans="1:5" ht="15.95" customHeight="1" x14ac:dyDescent="0.3">
      <c r="A58" s="8" t="s">
        <v>22</v>
      </c>
      <c r="B58" s="9">
        <v>18900</v>
      </c>
      <c r="C58" s="10">
        <f>Table2[[#This Row],[￥/ Price]]/6.8</f>
        <v>2779.4117647058824</v>
      </c>
      <c r="D58" s="8" t="s">
        <v>20</v>
      </c>
      <c r="E58" s="8" t="s">
        <v>12</v>
      </c>
    </row>
    <row r="59" spans="1:5" ht="15.95" customHeight="1" x14ac:dyDescent="0.3">
      <c r="A59" s="8" t="s">
        <v>22</v>
      </c>
      <c r="B59" s="9">
        <v>17600</v>
      </c>
      <c r="C59" s="10">
        <f>Table2[[#This Row],[￥/ Price]]/6.8</f>
        <v>2588.2352941176473</v>
      </c>
      <c r="D59" s="8" t="s">
        <v>20</v>
      </c>
      <c r="E59" s="8" t="s">
        <v>76</v>
      </c>
    </row>
    <row r="60" spans="1:5" ht="15.95" customHeight="1" x14ac:dyDescent="0.3">
      <c r="A60" s="8" t="s">
        <v>22</v>
      </c>
      <c r="B60" s="9">
        <v>14300</v>
      </c>
      <c r="C60" s="10">
        <f>Table2[[#This Row],[￥/ Price]]/6.8</f>
        <v>2102.9411764705883</v>
      </c>
      <c r="D60" s="8" t="s">
        <v>20</v>
      </c>
      <c r="E60" s="8" t="s">
        <v>77</v>
      </c>
    </row>
    <row r="61" spans="1:5" ht="15.95" customHeight="1" x14ac:dyDescent="0.3">
      <c r="A61" s="8" t="s">
        <v>22</v>
      </c>
      <c r="B61" s="9">
        <v>14800</v>
      </c>
      <c r="C61" s="10">
        <f>Table2[[#This Row],[￥/ Price]]/6.8</f>
        <v>2176.4705882352941</v>
      </c>
      <c r="D61" s="8" t="s">
        <v>20</v>
      </c>
      <c r="E61" s="8" t="s">
        <v>71</v>
      </c>
    </row>
    <row r="62" spans="1:5" ht="15.95" customHeight="1" x14ac:dyDescent="0.3">
      <c r="A62" s="8" t="s">
        <v>22</v>
      </c>
      <c r="B62" s="9">
        <v>12300</v>
      </c>
      <c r="C62" s="10">
        <f>Table2[[#This Row],[￥/ Price]]/6.8</f>
        <v>1808.8235294117649</v>
      </c>
      <c r="D62" s="8" t="s">
        <v>20</v>
      </c>
      <c r="E62" s="8" t="s">
        <v>78</v>
      </c>
    </row>
    <row r="63" spans="1:5" ht="15.95" customHeight="1" x14ac:dyDescent="0.3">
      <c r="A63" s="8" t="s">
        <v>79</v>
      </c>
      <c r="B63" s="9">
        <v>19660</v>
      </c>
      <c r="C63" s="10">
        <f>Table2[[#This Row],[￥/ Price]]/6.8</f>
        <v>2891.1764705882356</v>
      </c>
      <c r="D63" s="8" t="s">
        <v>20</v>
      </c>
      <c r="E63" s="8" t="s">
        <v>12</v>
      </c>
    </row>
    <row r="64" spans="1:5" ht="15.95" customHeight="1" x14ac:dyDescent="0.3">
      <c r="A64" s="11"/>
      <c r="B64" s="12"/>
      <c r="C64" s="13"/>
      <c r="D64" s="11"/>
      <c r="E64" s="11"/>
    </row>
    <row r="65" spans="1:5" x14ac:dyDescent="0.3">
      <c r="A65" s="8" t="s">
        <v>47</v>
      </c>
      <c r="B65" s="9">
        <v>800</v>
      </c>
      <c r="C65" s="10">
        <f>Table2[[#This Row],[￥/ Price]]/6.8</f>
        <v>117.64705882352942</v>
      </c>
      <c r="D65" s="8" t="s">
        <v>48</v>
      </c>
      <c r="E65" s="8" t="s">
        <v>6</v>
      </c>
    </row>
    <row r="66" spans="1:5" x14ac:dyDescent="0.3">
      <c r="A66" s="8" t="s">
        <v>49</v>
      </c>
      <c r="B66" s="9">
        <v>800</v>
      </c>
      <c r="C66" s="10">
        <f>Table2[[#This Row],[￥/ Price]]/6.8</f>
        <v>117.64705882352942</v>
      </c>
      <c r="D66" s="8" t="s">
        <v>48</v>
      </c>
      <c r="E66" s="8" t="s">
        <v>6</v>
      </c>
    </row>
    <row r="67" spans="1:5" x14ac:dyDescent="0.3">
      <c r="A67" s="8" t="s">
        <v>50</v>
      </c>
      <c r="B67" s="9">
        <v>500</v>
      </c>
      <c r="C67" s="10">
        <f>Table2[[#This Row],[￥/ Price]]/6.8</f>
        <v>73.529411764705884</v>
      </c>
      <c r="D67" s="8" t="s">
        <v>48</v>
      </c>
      <c r="E67" s="8" t="s">
        <v>6</v>
      </c>
    </row>
    <row r="68" spans="1:5" ht="18.75" customHeight="1" x14ac:dyDescent="0.3">
      <c r="A68" s="8" t="s">
        <v>61</v>
      </c>
      <c r="B68" s="9">
        <v>280</v>
      </c>
      <c r="C68" s="10">
        <f>Table2[[#This Row],[￥/ Price]]/6.8</f>
        <v>41.176470588235297</v>
      </c>
      <c r="D68" s="8" t="s">
        <v>48</v>
      </c>
      <c r="E68" s="8" t="s">
        <v>6</v>
      </c>
    </row>
    <row r="69" spans="1:5" x14ac:dyDescent="0.3">
      <c r="A69" s="8" t="s">
        <v>62</v>
      </c>
      <c r="B69" s="9">
        <v>380</v>
      </c>
      <c r="C69" s="10">
        <f>Table2[[#This Row],[￥/ Price]]/6.8</f>
        <v>55.882352941176471</v>
      </c>
      <c r="D69" s="8" t="s">
        <v>48</v>
      </c>
      <c r="E69" s="8" t="s">
        <v>6</v>
      </c>
    </row>
    <row r="70" spans="1:5" x14ac:dyDescent="0.3">
      <c r="A70" s="8" t="s">
        <v>51</v>
      </c>
      <c r="B70" s="9">
        <v>500</v>
      </c>
      <c r="C70" s="10">
        <f>Table2[[#This Row],[￥/ Price]]/6.8</f>
        <v>73.529411764705884</v>
      </c>
      <c r="D70" s="8" t="s">
        <v>48</v>
      </c>
      <c r="E70" s="8" t="s">
        <v>6</v>
      </c>
    </row>
    <row r="71" spans="1:5" x14ac:dyDescent="0.3">
      <c r="A71" s="14" t="s">
        <v>63</v>
      </c>
      <c r="B71" s="15">
        <v>350</v>
      </c>
      <c r="C71" s="16">
        <f>Table2[[#This Row],[￥/ Price]]/6.8</f>
        <v>51.470588235294116</v>
      </c>
      <c r="D71" s="14" t="s">
        <v>48</v>
      </c>
      <c r="E71" s="14" t="s">
        <v>12</v>
      </c>
    </row>
    <row r="72" spans="1:5" x14ac:dyDescent="0.3">
      <c r="A72" s="14" t="s">
        <v>64</v>
      </c>
      <c r="B72" s="15">
        <v>400</v>
      </c>
      <c r="C72" s="16">
        <f>Table2[[#This Row],[￥/ Price]]/6.8</f>
        <v>58.82352941176471</v>
      </c>
      <c r="D72" s="14" t="s">
        <v>48</v>
      </c>
      <c r="E72" s="14" t="s">
        <v>12</v>
      </c>
    </row>
    <row r="73" spans="1:5" x14ac:dyDescent="0.3">
      <c r="A73" s="8" t="s">
        <v>66</v>
      </c>
      <c r="B73" s="9">
        <v>50</v>
      </c>
      <c r="C73" s="10">
        <f>Table2[[#This Row],[￥/ Price]]/6.8</f>
        <v>7.3529411764705888</v>
      </c>
      <c r="D73" s="8" t="s">
        <v>48</v>
      </c>
      <c r="E73" s="8" t="s">
        <v>12</v>
      </c>
    </row>
    <row r="74" spans="1:5" x14ac:dyDescent="0.3">
      <c r="A74" s="8" t="s">
        <v>67</v>
      </c>
      <c r="B74" s="9">
        <v>320</v>
      </c>
      <c r="C74" s="10">
        <f>Table2[[#This Row],[￥/ Price]]/6.8</f>
        <v>47.058823529411768</v>
      </c>
      <c r="D74" s="8" t="s">
        <v>48</v>
      </c>
      <c r="E74" s="8" t="s">
        <v>12</v>
      </c>
    </row>
  </sheetData>
  <mergeCells count="7">
    <mergeCell ref="A7:D7"/>
    <mergeCell ref="A5:E5"/>
    <mergeCell ref="A1:E1"/>
    <mergeCell ref="A2:E2"/>
    <mergeCell ref="A3:E3"/>
    <mergeCell ref="A4:E4"/>
    <mergeCell ref="A6:E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71af3243-3dd4-4a8d-8c0d-dd76da1f02a5"/>
    <ds:schemaRef ds:uri="http://schemas.openxmlformats.org/package/2006/metadata/core-properties"/>
    <ds:schemaRef ds:uri="16c05727-aa75-4e4a-9b5f-8a80a116589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2019-08-25T09:45:23Z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