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695B64C9-B16C-4881-8BD9-9E5DBAC597B4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 (3)" sheetId="19" r:id="rId1"/>
    <sheet name="Sheet1 (2)" sheetId="17" r:id="rId2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9" l="1"/>
  <c r="C51" i="19"/>
  <c r="C52" i="19"/>
  <c r="C53" i="19"/>
  <c r="C54" i="19"/>
  <c r="C55" i="19"/>
  <c r="C56" i="19"/>
  <c r="C57" i="19"/>
  <c r="C58" i="19"/>
  <c r="C49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9" i="19"/>
  <c r="C10" i="19"/>
  <c r="C11" i="19"/>
  <c r="C12" i="19"/>
  <c r="C13" i="19"/>
  <c r="C14" i="19"/>
  <c r="C15" i="19"/>
  <c r="C16" i="19"/>
  <c r="C17" i="19"/>
  <c r="C8" i="19"/>
  <c r="C58" i="17" l="1"/>
  <c r="C31" i="17"/>
  <c r="C52" i="17"/>
  <c r="C33" i="17"/>
  <c r="C69" i="17"/>
  <c r="C68" i="17"/>
  <c r="C67" i="17"/>
  <c r="C66" i="17"/>
  <c r="C65" i="17"/>
  <c r="C64" i="17"/>
  <c r="C63" i="17"/>
  <c r="C62" i="17"/>
  <c r="C61" i="17"/>
  <c r="C60" i="17"/>
</calcChain>
</file>

<file path=xl/sharedStrings.xml><?xml version="1.0" encoding="utf-8"?>
<sst xmlns="http://schemas.openxmlformats.org/spreadsheetml/2006/main" count="386" uniqueCount="90">
  <si>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</si>
  <si>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</si>
  <si>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</si>
  <si>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</si>
  <si>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</si>
  <si>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</si>
  <si>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</si>
  <si>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</si>
  <si>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</si>
  <si>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</si>
  <si>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</si>
  <si>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</si>
  <si>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</si>
  <si>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</si>
  <si>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</si>
  <si>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</si>
  <si>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</si>
  <si>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</si>
  <si>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</si>
  <si>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</si>
  <si>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</si>
  <si>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</si>
  <si>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</si>
  <si>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</si>
  <si>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</si>
  <si>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</si>
  <si>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</si>
  <si>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F3 30 T</t>
  </si>
  <si>
    <t>A1  25T  2100W</t>
  </si>
  <si>
    <t>Original PSU</t>
  </si>
  <si>
    <t>E12+ 50t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</si>
  <si>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</si>
  <si>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</si>
  <si>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</si>
  <si>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</si>
  <si>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</si>
  <si>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</si>
  <si>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</si>
  <si>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>T9+ 11</t>
  </si>
  <si>
    <t xml:space="preserve">S9J  14T </t>
  </si>
  <si>
    <t>S9j 14.5</t>
  </si>
  <si>
    <t>S9se 16t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</si>
  <si>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</si>
  <si>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</si>
  <si>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</si>
  <si>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</si>
  <si>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</si>
  <si>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</si>
  <si>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</si>
  <si>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</si>
  <si>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S17-50T-pro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</si>
  <si>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</si>
  <si>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</si>
  <si>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</si>
  <si>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</si>
  <si>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</si>
  <si>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</si>
  <si>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</si>
  <si>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</si>
  <si>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</si>
  <si>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</si>
  <si>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early of Sep</t>
  </si>
  <si>
    <t>End of Oct</t>
  </si>
  <si>
    <t>M21S  52T  3360W</t>
  </si>
  <si>
    <t>M21S  54T  3360W</t>
  </si>
  <si>
    <t>M21S  56T  3360W</t>
  </si>
  <si>
    <t>End of Nov</t>
  </si>
  <si>
    <t xml:space="preserve">T1  32T  </t>
  </si>
  <si>
    <t>T1  32T</t>
  </si>
  <si>
    <t>lichuang</t>
  </si>
  <si>
    <t>Column1</t>
  </si>
  <si>
    <t>fast delivery</t>
  </si>
  <si>
    <t>T2T  28T</t>
  </si>
  <si>
    <t>hua</t>
  </si>
  <si>
    <t>A1</t>
  </si>
  <si>
    <t>September</t>
  </si>
  <si>
    <t>August</t>
  </si>
  <si>
    <t>lichuang+lili</t>
  </si>
  <si>
    <t>T2T</t>
  </si>
  <si>
    <t>HUA</t>
  </si>
  <si>
    <t>mid of september</t>
  </si>
  <si>
    <t>rumax</t>
  </si>
  <si>
    <t>M21S  58T  3360W</t>
  </si>
  <si>
    <t>S9se 17t</t>
  </si>
  <si>
    <t>harry</t>
  </si>
  <si>
    <t>STU U6</t>
  </si>
  <si>
    <t>Send in October</t>
  </si>
  <si>
    <t>T2T   29T</t>
  </si>
  <si>
    <t>T2T   30T</t>
  </si>
  <si>
    <t>26/08/2019                   For unlisted items, call us at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</si>
</sst>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  <numFmt numFmtId="172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41" fontId="11" fillId="0" borderId="1" xfId="12" applyFont="1" applyBorder="1" applyAlignment="1">
      <alignment horizontal="center" vertical="center" wrapText="1"/>
    </xf>
    <xf numFmtId="172" fontId="8" fillId="0" borderId="1" xfId="12" applyNumberFormat="1" applyFont="1" applyBorder="1" applyAlignment="1" applyProtection="1">
      <alignment horizontal="center" vertical="center" wrapText="1"/>
      <protection locked="0"/>
    </xf>
    <xf numFmtId="172" fontId="8" fillId="0" borderId="1" xfId="12" applyNumberFormat="1" applyFont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7"/>
      <tableStyleElement type="headerRow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5</xdr:col>
      <xdr:colOff>0</xdr:colOff>
      <xdr:row>47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7FE5C8-5B02-4F34-AF6C-A8BC01AE71DA}"/>
            </a:ext>
          </a:extLst>
        </xdr:cNvPr>
        <xdr:cNvSpPr txBox="1"/>
      </xdr:nvSpPr>
      <xdr:spPr>
        <a:xfrm>
          <a:off x="9525" y="11791950"/>
          <a:ext cx="66103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58</xdr:row>
      <xdr:rowOff>0</xdr:rowOff>
    </xdr:from>
    <xdr:to>
      <xdr:col>5</xdr:col>
      <xdr:colOff>0</xdr:colOff>
      <xdr:row>58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7AB5F5-F5B6-4C0C-8182-6C6CB7A8724A}"/>
            </a:ext>
          </a:extLst>
        </xdr:cNvPr>
        <xdr:cNvSpPr txBox="1"/>
      </xdr:nvSpPr>
      <xdr:spPr>
        <a:xfrm>
          <a:off x="9525" y="10972800"/>
          <a:ext cx="66103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BD1A35-C00F-4E5E-AA11-3296AFDCB309}" name="Table225" displayName="Table225" ref="A7:E58" totalsRowShown="0" headerRowDxfId="6" dataDxfId="5" dataCellStyle="Comma [0]">
  <autoFilter ref="A7:E58" xr:uid="{A6DF4A7A-E6FB-48F0-B8C5-462E7B95C760}"/>
  <tableColumns count="5">
    <tableColumn id="1" xr3:uid="{4F92DE2F-FF7F-4953-B105-E282ECD7E2BA}" name="Product Number" dataDxfId="4" dataCellStyle="Comma [0]"/>
    <tableColumn id="2" xr3:uid="{663A0618-4DDD-4605-BC58-5EA61CF4D0F6}" name="￥/ Price" dataDxfId="3" dataCellStyle="Comma [0]"/>
    <tableColumn id="3" xr3:uid="{C6C5EF5D-FF27-4284-8C7B-D14E08E17EF0}" name="$ / Price" dataDxfId="2" dataCellStyle="Comma [0]">
      <calculatedColumnFormula>Table225[[#This Row],[￥/ Price]]/6.8</calculatedColumnFormula>
    </tableColumn>
    <tableColumn id="4" xr3:uid="{A0F53B5E-7E7E-4299-B805-19DC9479518C}" name="PSU" dataDxfId="1" dataCellStyle="Comma [0]"/>
    <tableColumn id="5" xr3:uid="{6E2F8A3B-3E9F-4F66-85D6-7C5CED17AD19}" name="Delivery Time" dataDxfId="0" dataCellStyle="Comma [0]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B486CE-AEE0-4C0A-A755-6E86B90D0046}" name="Table22" displayName="Table22" ref="A8:F69" totalsRowShown="0" headerRowDxfId="14" dataDxfId="13" dataCellStyle="Comma [0]">
  <autoFilter ref="A8:F69" xr:uid="{A6DF4A7A-E6FB-48F0-B8C5-462E7B95C760}"/>
  <tableColumns count="6">
    <tableColumn id="1" xr3:uid="{3245D9A0-D03F-497E-8454-E4D7AA83A4A0}" name="Product Number" dataDxfId="12" dataCellStyle="Comma [0]"/>
    <tableColumn id="2" xr3:uid="{1BF4A4EC-FE04-4664-AE9C-24074D3AD350}" name="￥/ Price" dataDxfId="11" dataCellStyle="Comma [0]"/>
    <tableColumn id="3" xr3:uid="{279F898E-3553-4F3D-B329-A0F134101277}" name="$ / Price" dataDxfId="10" dataCellStyle="Comma [0]">
      <calculatedColumnFormula>Table22[[#This Row],[￥/ Price]]/6.8</calculatedColumnFormula>
    </tableColumn>
    <tableColumn id="4" xr3:uid="{2ED6D28A-E668-45BA-AF1C-30724FDE5124}" name="PSU" dataDxfId="9" dataCellStyle="Comma [0]"/>
    <tableColumn id="5" xr3:uid="{33CBF6CC-6B51-4680-885E-E74B30A8E226}" name="Delivery Time" dataDxfId="8" dataCellStyle="Comma [0]"/>
    <tableColumn id="6" xr3:uid="{2853CFBB-7EA3-4059-9E34-F134041842C3}" name="Column1" dataDxfId="7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4E8F-4210-4040-B88F-24F61C752496}">
  <dimension ref="A1:E58"/>
  <sheetViews>
    <sheetView tabSelected="1" zoomScaleNormal="100" workbookViewId="0">
      <pane ySplit="7" topLeftCell="A48" activePane="bottomLeft" state="frozen"/>
      <selection pane="bottomLeft" activeCell="A5" sqref="A5:XFD5"/>
    </sheetView>
  </sheetViews>
  <sheetFormatPr defaultRowHeight="16.5" x14ac:dyDescent="0.3"/>
  <cols>
    <col min="1" max="1" width="20.75" customWidth="1"/>
    <col min="2" max="2" width="16.25" style="1" customWidth="1"/>
    <col min="3" max="3" width="12.625" style="2" customWidth="1"/>
    <col min="4" max="4" width="15.25" customWidth="1"/>
    <col min="5" max="5" width="17.12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89</v>
      </c>
      <c r="B6" s="20"/>
      <c r="C6" s="20"/>
      <c r="D6" s="20"/>
      <c r="E6" s="16" t="s">
        <v>24</v>
      </c>
    </row>
    <row r="7" spans="1:5" ht="16.5" customHeight="1" x14ac:dyDescent="0.3">
      <c r="A7" s="3" t="s">
        <v>2</v>
      </c>
      <c r="B7" s="5" t="s">
        <v>3</v>
      </c>
      <c r="C7" s="4" t="s">
        <v>12</v>
      </c>
      <c r="D7" s="3" t="s">
        <v>4</v>
      </c>
      <c r="E7" s="3" t="s">
        <v>5</v>
      </c>
    </row>
    <row r="8" spans="1:5" ht="16.5" customHeight="1" x14ac:dyDescent="0.3">
      <c r="A8" s="13" t="s">
        <v>67</v>
      </c>
      <c r="B8" s="14">
        <v>5080</v>
      </c>
      <c r="C8" s="15">
        <f>Table225[[#This Row],[￥/ Price]]/7</f>
        <v>725.71428571428567</v>
      </c>
      <c r="D8" s="13" t="s">
        <v>33</v>
      </c>
      <c r="E8" s="13" t="s">
        <v>71</v>
      </c>
    </row>
    <row r="9" spans="1:5" ht="16.5" customHeight="1" x14ac:dyDescent="0.3">
      <c r="A9" s="13" t="s">
        <v>68</v>
      </c>
      <c r="B9" s="14">
        <v>5350</v>
      </c>
      <c r="C9" s="15">
        <f>Table225[[#This Row],[￥/ Price]]/7</f>
        <v>764.28571428571433</v>
      </c>
      <c r="D9" s="13" t="s">
        <v>33</v>
      </c>
      <c r="E9" s="13" t="s">
        <v>6</v>
      </c>
    </row>
    <row r="10" spans="1:5" ht="16.5" customHeight="1" x14ac:dyDescent="0.3">
      <c r="A10" s="13" t="s">
        <v>26</v>
      </c>
      <c r="B10" s="14">
        <v>3950</v>
      </c>
      <c r="C10" s="15">
        <f>Table225[[#This Row],[￥/ Price]]/7</f>
        <v>564.28571428571433</v>
      </c>
      <c r="D10" s="13" t="s">
        <v>25</v>
      </c>
      <c r="E10" s="13" t="s">
        <v>11</v>
      </c>
    </row>
    <row r="11" spans="1:5" ht="16.5" customHeight="1" x14ac:dyDescent="0.3">
      <c r="A11" s="13" t="s">
        <v>27</v>
      </c>
      <c r="B11" s="14">
        <v>6550</v>
      </c>
      <c r="C11" s="15">
        <f>Table225[[#This Row],[￥/ Price]]/7</f>
        <v>935.71428571428567</v>
      </c>
      <c r="D11" s="13" t="s">
        <v>25</v>
      </c>
      <c r="E11" s="13" t="s">
        <v>11</v>
      </c>
    </row>
    <row r="12" spans="1:5" ht="16.5" customHeight="1" x14ac:dyDescent="0.3">
      <c r="A12" s="13" t="s">
        <v>58</v>
      </c>
      <c r="B12" s="14">
        <v>23400</v>
      </c>
      <c r="C12" s="15">
        <f>Table225[[#This Row],[￥/ Price]]/7</f>
        <v>3342.8571428571427</v>
      </c>
      <c r="D12" s="13" t="s">
        <v>59</v>
      </c>
      <c r="E12" s="13" t="s">
        <v>6</v>
      </c>
    </row>
    <row r="13" spans="1:5" ht="16.5" customHeight="1" x14ac:dyDescent="0.3">
      <c r="A13" s="13" t="s">
        <v>60</v>
      </c>
      <c r="B13" s="14">
        <v>24400</v>
      </c>
      <c r="C13" s="15">
        <f>Table225[[#This Row],[￥/ Price]]/7</f>
        <v>3485.7142857142858</v>
      </c>
      <c r="D13" s="13" t="s">
        <v>59</v>
      </c>
      <c r="E13" s="13" t="s">
        <v>6</v>
      </c>
    </row>
    <row r="14" spans="1:5" ht="16.5" customHeight="1" x14ac:dyDescent="0.3">
      <c r="A14" s="13" t="s">
        <v>60</v>
      </c>
      <c r="B14" s="14">
        <v>19900</v>
      </c>
      <c r="C14" s="15">
        <f>Table225[[#This Row],[￥/ Price]]/7</f>
        <v>2842.8571428571427</v>
      </c>
      <c r="D14" s="13" t="s">
        <v>59</v>
      </c>
      <c r="E14" s="13" t="s">
        <v>75</v>
      </c>
    </row>
    <row r="15" spans="1:5" ht="16.5" customHeight="1" x14ac:dyDescent="0.3">
      <c r="A15" s="13" t="s">
        <v>63</v>
      </c>
      <c r="B15" s="14">
        <v>14450</v>
      </c>
      <c r="C15" s="15">
        <f>Table225[[#This Row],[￥/ Price]]/7</f>
        <v>2064.2857142857142</v>
      </c>
      <c r="D15" s="13" t="s">
        <v>59</v>
      </c>
      <c r="E15" s="13" t="s">
        <v>6</v>
      </c>
    </row>
    <row r="16" spans="1:5" ht="16.5" customHeight="1" x14ac:dyDescent="0.3">
      <c r="A16" s="13" t="s">
        <v>64</v>
      </c>
      <c r="B16" s="14">
        <v>15300</v>
      </c>
      <c r="C16" s="15">
        <f>Table225[[#This Row],[￥/ Price]]/7</f>
        <v>2185.7142857142858</v>
      </c>
      <c r="D16" s="13" t="s">
        <v>59</v>
      </c>
      <c r="E16" s="13" t="s">
        <v>6</v>
      </c>
    </row>
    <row r="17" spans="1:5" ht="16.5" customHeight="1" x14ac:dyDescent="0.3">
      <c r="A17" s="13" t="s">
        <v>65</v>
      </c>
      <c r="B17" s="14">
        <v>15900</v>
      </c>
      <c r="C17" s="15">
        <f>Table225[[#This Row],[￥/ Price]]/7</f>
        <v>2271.4285714285716</v>
      </c>
      <c r="D17" s="13" t="s">
        <v>59</v>
      </c>
      <c r="E17" s="13" t="s">
        <v>6</v>
      </c>
    </row>
    <row r="18" spans="1:5" ht="16.5" customHeight="1" x14ac:dyDescent="0.3">
      <c r="A18" s="13" t="s">
        <v>65</v>
      </c>
      <c r="B18" s="14">
        <v>13600</v>
      </c>
      <c r="C18" s="15">
        <f>Table225[[#This Row],[￥/ Price]]/7</f>
        <v>1942.8571428571429</v>
      </c>
      <c r="D18" s="13" t="s">
        <v>59</v>
      </c>
      <c r="E18" s="13" t="s">
        <v>61</v>
      </c>
    </row>
    <row r="19" spans="1:5" ht="16.5" customHeight="1" x14ac:dyDescent="0.3">
      <c r="A19" s="13" t="s">
        <v>82</v>
      </c>
      <c r="B19" s="14">
        <v>16400</v>
      </c>
      <c r="C19" s="15">
        <f>Table225[[#This Row],[￥/ Price]]/7</f>
        <v>2342.8571428571427</v>
      </c>
      <c r="D19" s="13" t="s">
        <v>59</v>
      </c>
      <c r="E19" s="13" t="s">
        <v>6</v>
      </c>
    </row>
    <row r="20" spans="1:5" ht="16.5" customHeight="1" x14ac:dyDescent="0.3">
      <c r="A20" s="13" t="s">
        <v>55</v>
      </c>
      <c r="B20" s="14">
        <v>2150</v>
      </c>
      <c r="C20" s="15">
        <f>Table225[[#This Row],[￥/ Price]]/7</f>
        <v>307.14285714285717</v>
      </c>
      <c r="D20" s="13" t="s">
        <v>33</v>
      </c>
      <c r="E20" s="13" t="s">
        <v>11</v>
      </c>
    </row>
    <row r="21" spans="1:5" ht="16.5" customHeight="1" x14ac:dyDescent="0.3">
      <c r="A21" s="13" t="s">
        <v>57</v>
      </c>
      <c r="B21" s="14">
        <v>11000</v>
      </c>
      <c r="C21" s="15">
        <f>Table225[[#This Row],[￥/ Price]]/7</f>
        <v>1571.4285714285713</v>
      </c>
      <c r="D21" s="13" t="s">
        <v>33</v>
      </c>
      <c r="E21" s="13" t="s">
        <v>80</v>
      </c>
    </row>
    <row r="22" spans="1:5" ht="16.5" customHeight="1" x14ac:dyDescent="0.3">
      <c r="A22" s="13" t="s">
        <v>87</v>
      </c>
      <c r="B22" s="14">
        <v>6000</v>
      </c>
      <c r="C22" s="15">
        <f>Table225[[#This Row],[￥/ Price]]/7</f>
        <v>857.14285714285711</v>
      </c>
      <c r="D22" s="13" t="s">
        <v>25</v>
      </c>
      <c r="E22" s="13" t="s">
        <v>6</v>
      </c>
    </row>
    <row r="23" spans="1:5" ht="16.5" customHeight="1" x14ac:dyDescent="0.3">
      <c r="A23" s="13" t="s">
        <v>88</v>
      </c>
      <c r="B23" s="14">
        <v>6200</v>
      </c>
      <c r="C23" s="15">
        <f>Table225[[#This Row],[￥/ Price]]/7</f>
        <v>885.71428571428567</v>
      </c>
      <c r="D23" s="13" t="s">
        <v>25</v>
      </c>
      <c r="E23" s="13" t="s">
        <v>6</v>
      </c>
    </row>
    <row r="24" spans="1:5" ht="16.5" customHeight="1" x14ac:dyDescent="0.3">
      <c r="A24" s="13" t="s">
        <v>72</v>
      </c>
      <c r="B24" s="14">
        <v>5850</v>
      </c>
      <c r="C24" s="15">
        <f>Table225[[#This Row],[￥/ Price]]/7</f>
        <v>835.71428571428567</v>
      </c>
      <c r="D24" s="13" t="s">
        <v>25</v>
      </c>
      <c r="E24" s="13" t="s">
        <v>71</v>
      </c>
    </row>
    <row r="25" spans="1:5" ht="16.5" customHeight="1" x14ac:dyDescent="0.3">
      <c r="A25" s="13" t="s">
        <v>54</v>
      </c>
      <c r="B25" s="14">
        <v>15600</v>
      </c>
      <c r="C25" s="15">
        <f>Table225[[#This Row],[￥/ Price]]/7</f>
        <v>2228.5714285714284</v>
      </c>
      <c r="D25" s="13" t="s">
        <v>25</v>
      </c>
      <c r="E25" s="13" t="s">
        <v>11</v>
      </c>
    </row>
    <row r="26" spans="1:5" ht="16.5" customHeight="1" x14ac:dyDescent="0.3">
      <c r="A26" s="13" t="s">
        <v>36</v>
      </c>
      <c r="B26" s="14">
        <v>1350</v>
      </c>
      <c r="C26" s="15">
        <f>Table225[[#This Row],[￥/ Price]]/7</f>
        <v>192.85714285714286</v>
      </c>
      <c r="D26" s="13" t="s">
        <v>33</v>
      </c>
      <c r="E26" s="13" t="s">
        <v>6</v>
      </c>
    </row>
    <row r="27" spans="1:5" ht="16.5" customHeight="1" x14ac:dyDescent="0.3">
      <c r="A27" s="13" t="s">
        <v>37</v>
      </c>
      <c r="B27" s="14">
        <v>1400</v>
      </c>
      <c r="C27" s="15">
        <f>Table225[[#This Row],[￥/ Price]]/7</f>
        <v>200</v>
      </c>
      <c r="D27" s="13" t="s">
        <v>33</v>
      </c>
      <c r="E27" s="13" t="s">
        <v>6</v>
      </c>
    </row>
    <row r="28" spans="1:5" ht="16.5" customHeight="1" x14ac:dyDescent="0.3">
      <c r="A28" s="13" t="s">
        <v>39</v>
      </c>
      <c r="B28" s="14">
        <v>2820</v>
      </c>
      <c r="C28" s="22">
        <f>Table225[[#This Row],[￥/ Price]]/7</f>
        <v>402.85714285714283</v>
      </c>
      <c r="D28" s="13" t="s">
        <v>33</v>
      </c>
      <c r="E28" s="13" t="s">
        <v>6</v>
      </c>
    </row>
    <row r="29" spans="1:5" ht="15.95" customHeight="1" x14ac:dyDescent="0.3">
      <c r="A29" s="6" t="s">
        <v>40</v>
      </c>
      <c r="B29" s="7">
        <v>3300</v>
      </c>
      <c r="C29" s="22">
        <f>Table225[[#This Row],[￥/ Price]]/7</f>
        <v>471.42857142857144</v>
      </c>
      <c r="D29" s="6" t="s">
        <v>33</v>
      </c>
      <c r="E29" s="6" t="s">
        <v>6</v>
      </c>
    </row>
    <row r="30" spans="1:5" ht="15.95" customHeight="1" x14ac:dyDescent="0.3">
      <c r="A30" s="6" t="s">
        <v>41</v>
      </c>
      <c r="B30" s="7">
        <v>4400</v>
      </c>
      <c r="C30" s="22">
        <f>Table225[[#This Row],[￥/ Price]]/7</f>
        <v>628.57142857142856</v>
      </c>
      <c r="D30" s="6" t="s">
        <v>33</v>
      </c>
      <c r="E30" s="6" t="s">
        <v>6</v>
      </c>
    </row>
    <row r="31" spans="1:5" ht="15.95" customHeight="1" x14ac:dyDescent="0.3">
      <c r="A31" s="6" t="s">
        <v>83</v>
      </c>
      <c r="B31" s="7">
        <v>4630</v>
      </c>
      <c r="C31" s="22">
        <f>Table225[[#This Row],[￥/ Price]]/7</f>
        <v>661.42857142857144</v>
      </c>
      <c r="D31" s="6" t="s">
        <v>33</v>
      </c>
      <c r="E31" s="6" t="s">
        <v>6</v>
      </c>
    </row>
    <row r="32" spans="1:5" ht="15.95" customHeight="1" x14ac:dyDescent="0.3">
      <c r="A32" s="6" t="s">
        <v>42</v>
      </c>
      <c r="B32" s="7">
        <v>2100</v>
      </c>
      <c r="C32" s="22">
        <f>Table225[[#This Row],[￥/ Price]]/7</f>
        <v>300</v>
      </c>
      <c r="D32" s="6" t="s">
        <v>33</v>
      </c>
      <c r="E32" s="6" t="s">
        <v>76</v>
      </c>
    </row>
    <row r="33" spans="1:5" ht="15.95" customHeight="1" x14ac:dyDescent="0.3">
      <c r="A33" s="6" t="s">
        <v>44</v>
      </c>
      <c r="B33" s="7">
        <v>2250</v>
      </c>
      <c r="C33" s="22">
        <f>Table225[[#This Row],[￥/ Price]]/7</f>
        <v>321.42857142857144</v>
      </c>
      <c r="D33" s="6" t="s">
        <v>33</v>
      </c>
      <c r="E33" s="6" t="s">
        <v>6</v>
      </c>
    </row>
    <row r="34" spans="1:5" ht="15.95" customHeight="1" x14ac:dyDescent="0.3">
      <c r="A34" s="6" t="s">
        <v>45</v>
      </c>
      <c r="B34" s="7">
        <v>5650</v>
      </c>
      <c r="C34" s="22">
        <f>Table225[[#This Row],[￥/ Price]]/7</f>
        <v>807.14285714285711</v>
      </c>
      <c r="D34" s="6" t="s">
        <v>33</v>
      </c>
      <c r="E34" s="6" t="s">
        <v>43</v>
      </c>
    </row>
    <row r="35" spans="1:5" ht="15.95" customHeight="1" x14ac:dyDescent="0.3">
      <c r="A35" s="6" t="s">
        <v>46</v>
      </c>
      <c r="B35" s="7">
        <v>9750</v>
      </c>
      <c r="C35" s="22">
        <f>Table225[[#This Row],[￥/ Price]]/7</f>
        <v>1392.8571428571429</v>
      </c>
      <c r="D35" s="6" t="s">
        <v>33</v>
      </c>
      <c r="E35" s="6" t="s">
        <v>43</v>
      </c>
    </row>
    <row r="36" spans="1:5" ht="15.95" customHeight="1" x14ac:dyDescent="0.3">
      <c r="A36" s="6" t="s">
        <v>47</v>
      </c>
      <c r="B36" s="7">
        <v>12600</v>
      </c>
      <c r="C36" s="22">
        <f>Table225[[#This Row],[￥/ Price]]/7</f>
        <v>1800</v>
      </c>
      <c r="D36" s="6" t="s">
        <v>4</v>
      </c>
      <c r="E36" s="6" t="s">
        <v>43</v>
      </c>
    </row>
    <row r="37" spans="1:5" ht="15.95" customHeight="1" x14ac:dyDescent="0.3">
      <c r="A37" s="6" t="s">
        <v>48</v>
      </c>
      <c r="B37" s="7">
        <v>15600</v>
      </c>
      <c r="C37" s="22">
        <f>Table225[[#This Row],[￥/ Price]]/7</f>
        <v>2228.5714285714284</v>
      </c>
      <c r="D37" s="6" t="s">
        <v>49</v>
      </c>
      <c r="E37" s="6" t="s">
        <v>76</v>
      </c>
    </row>
    <row r="38" spans="1:5" ht="15.95" customHeight="1" x14ac:dyDescent="0.3">
      <c r="A38" s="6" t="s">
        <v>48</v>
      </c>
      <c r="B38" s="7">
        <v>13900</v>
      </c>
      <c r="C38" s="22">
        <f>Table225[[#This Row],[￥/ Price]]/7</f>
        <v>1985.7142857142858</v>
      </c>
      <c r="D38" s="6" t="s">
        <v>49</v>
      </c>
      <c r="E38" s="6" t="s">
        <v>75</v>
      </c>
    </row>
    <row r="39" spans="1:5" ht="15.95" customHeight="1" x14ac:dyDescent="0.3">
      <c r="A39" s="6" t="s">
        <v>50</v>
      </c>
      <c r="B39" s="7">
        <v>27600</v>
      </c>
      <c r="C39" s="22">
        <f>Table225[[#This Row],[￥/ Price]]/7</f>
        <v>3942.8571428571427</v>
      </c>
      <c r="D39" s="6" t="s">
        <v>49</v>
      </c>
      <c r="E39" s="6" t="s">
        <v>43</v>
      </c>
    </row>
    <row r="40" spans="1:5" ht="15.95" customHeight="1" x14ac:dyDescent="0.3">
      <c r="A40" s="6" t="s">
        <v>51</v>
      </c>
      <c r="B40" s="7">
        <v>28400</v>
      </c>
      <c r="C40" s="22">
        <f>Table225[[#This Row],[￥/ Price]]/7</f>
        <v>4057.1428571428573</v>
      </c>
      <c r="D40" s="6" t="s">
        <v>49</v>
      </c>
      <c r="E40" s="6" t="s">
        <v>6</v>
      </c>
    </row>
    <row r="41" spans="1:5" ht="15.95" customHeight="1" x14ac:dyDescent="0.3">
      <c r="A41" s="6" t="s">
        <v>52</v>
      </c>
      <c r="B41" s="7">
        <v>23900</v>
      </c>
      <c r="C41" s="22">
        <f>Table225[[#This Row],[￥/ Price]]/7</f>
        <v>3414.2857142857142</v>
      </c>
      <c r="D41" s="6" t="s">
        <v>49</v>
      </c>
      <c r="E41" s="6" t="s">
        <v>75</v>
      </c>
    </row>
    <row r="42" spans="1:5" ht="15.95" customHeight="1" x14ac:dyDescent="0.3">
      <c r="A42" s="6" t="s">
        <v>28</v>
      </c>
      <c r="B42" s="7">
        <v>3500</v>
      </c>
      <c r="C42" s="22">
        <f>Table225[[#This Row],[￥/ Price]]/7</f>
        <v>500</v>
      </c>
      <c r="D42" s="6" t="s">
        <v>29</v>
      </c>
      <c r="E42" s="6" t="s">
        <v>11</v>
      </c>
    </row>
    <row r="43" spans="1:5" ht="15.95" customHeight="1" x14ac:dyDescent="0.3">
      <c r="A43" s="6" t="s">
        <v>30</v>
      </c>
      <c r="B43" s="7">
        <v>15400</v>
      </c>
      <c r="C43" s="22">
        <f>Table225[[#This Row],[￥/ Price]]/7</f>
        <v>2200</v>
      </c>
      <c r="D43" s="6" t="s">
        <v>29</v>
      </c>
      <c r="E43" s="6" t="s">
        <v>31</v>
      </c>
    </row>
    <row r="44" spans="1:5" ht="15.95" customHeight="1" x14ac:dyDescent="0.3">
      <c r="A44" s="6" t="s">
        <v>32</v>
      </c>
      <c r="B44" s="7">
        <v>2700</v>
      </c>
      <c r="C44" s="22">
        <f>Table225[[#This Row],[￥/ Price]]/7</f>
        <v>385.71428571428572</v>
      </c>
      <c r="D44" s="6" t="s">
        <v>33</v>
      </c>
      <c r="E44" s="6" t="s">
        <v>6</v>
      </c>
    </row>
    <row r="45" spans="1:5" ht="15.95" customHeight="1" x14ac:dyDescent="0.3">
      <c r="A45" s="6" t="s">
        <v>34</v>
      </c>
      <c r="B45" s="7">
        <v>3350</v>
      </c>
      <c r="C45" s="22">
        <f>Table225[[#This Row],[￥/ Price]]/7</f>
        <v>478.57142857142856</v>
      </c>
      <c r="D45" s="6" t="s">
        <v>33</v>
      </c>
      <c r="E45" s="6" t="s">
        <v>6</v>
      </c>
    </row>
    <row r="46" spans="1:5" ht="15.95" customHeight="1" x14ac:dyDescent="0.3">
      <c r="A46" s="6" t="s">
        <v>35</v>
      </c>
      <c r="B46" s="7">
        <v>2650</v>
      </c>
      <c r="C46" s="22">
        <f>Table225[[#This Row],[￥/ Price]]/7</f>
        <v>378.57142857142856</v>
      </c>
      <c r="D46" s="6" t="s">
        <v>33</v>
      </c>
      <c r="E46" s="6" t="s">
        <v>6</v>
      </c>
    </row>
    <row r="47" spans="1:5" ht="15.95" customHeight="1" x14ac:dyDescent="0.3">
      <c r="A47" s="6" t="s">
        <v>85</v>
      </c>
      <c r="B47" s="7">
        <v>10550</v>
      </c>
      <c r="C47" s="22">
        <f>Table225[[#This Row],[￥/ Price]]/7</f>
        <v>1507.1428571428571</v>
      </c>
      <c r="D47" s="6" t="s">
        <v>25</v>
      </c>
      <c r="E47" s="6" t="s">
        <v>86</v>
      </c>
    </row>
    <row r="48" spans="1:5" ht="15.95" customHeight="1" x14ac:dyDescent="0.3">
      <c r="A48" s="6"/>
      <c r="B48" s="7"/>
      <c r="C48" s="22"/>
      <c r="D48" s="6"/>
      <c r="E48" s="6"/>
    </row>
    <row r="49" spans="1:5" x14ac:dyDescent="0.3">
      <c r="A49" s="6" t="s">
        <v>13</v>
      </c>
      <c r="B49" s="7">
        <v>800</v>
      </c>
      <c r="C49" s="23">
        <f>Table225[[#This Row],[￥/ Price]]/7</f>
        <v>114.28571428571429</v>
      </c>
      <c r="D49" s="6" t="s">
        <v>14</v>
      </c>
      <c r="E49" s="6" t="s">
        <v>6</v>
      </c>
    </row>
    <row r="50" spans="1:5" x14ac:dyDescent="0.3">
      <c r="A50" s="6" t="s">
        <v>15</v>
      </c>
      <c r="B50" s="7">
        <v>800</v>
      </c>
      <c r="C50" s="23">
        <f>Table225[[#This Row],[￥/ Price]]/7</f>
        <v>114.28571428571429</v>
      </c>
      <c r="D50" s="6" t="s">
        <v>14</v>
      </c>
      <c r="E50" s="6" t="s">
        <v>6</v>
      </c>
    </row>
    <row r="51" spans="1:5" x14ac:dyDescent="0.3">
      <c r="A51" s="6" t="s">
        <v>16</v>
      </c>
      <c r="B51" s="7">
        <v>500</v>
      </c>
      <c r="C51" s="23">
        <f>Table225[[#This Row],[￥/ Price]]/7</f>
        <v>71.428571428571431</v>
      </c>
      <c r="D51" s="6" t="s">
        <v>14</v>
      </c>
      <c r="E51" s="6" t="s">
        <v>6</v>
      </c>
    </row>
    <row r="52" spans="1:5" ht="18.75" customHeight="1" x14ac:dyDescent="0.3">
      <c r="A52" s="6" t="s">
        <v>18</v>
      </c>
      <c r="B52" s="7">
        <v>280</v>
      </c>
      <c r="C52" s="23">
        <f>Table225[[#This Row],[￥/ Price]]/7</f>
        <v>40</v>
      </c>
      <c r="D52" s="6" t="s">
        <v>14</v>
      </c>
      <c r="E52" s="6" t="s">
        <v>6</v>
      </c>
    </row>
    <row r="53" spans="1:5" x14ac:dyDescent="0.3">
      <c r="A53" s="6" t="s">
        <v>19</v>
      </c>
      <c r="B53" s="7">
        <v>380</v>
      </c>
      <c r="C53" s="23">
        <f>Table225[[#This Row],[￥/ Price]]/7</f>
        <v>54.285714285714285</v>
      </c>
      <c r="D53" s="6" t="s">
        <v>14</v>
      </c>
      <c r="E53" s="6" t="s">
        <v>6</v>
      </c>
    </row>
    <row r="54" spans="1:5" x14ac:dyDescent="0.3">
      <c r="A54" s="6" t="s">
        <v>17</v>
      </c>
      <c r="B54" s="7">
        <v>500</v>
      </c>
      <c r="C54" s="23">
        <f>Table225[[#This Row],[￥/ Price]]/7</f>
        <v>71.428571428571431</v>
      </c>
      <c r="D54" s="6" t="s">
        <v>14</v>
      </c>
      <c r="E54" s="6" t="s">
        <v>6</v>
      </c>
    </row>
    <row r="55" spans="1:5" x14ac:dyDescent="0.3">
      <c r="A55" s="9" t="s">
        <v>20</v>
      </c>
      <c r="B55" s="10">
        <v>350</v>
      </c>
      <c r="C55" s="23">
        <f>Table225[[#This Row],[￥/ Price]]/7</f>
        <v>50</v>
      </c>
      <c r="D55" s="9" t="s">
        <v>14</v>
      </c>
      <c r="E55" s="9" t="s">
        <v>11</v>
      </c>
    </row>
    <row r="56" spans="1:5" x14ac:dyDescent="0.3">
      <c r="A56" s="9" t="s">
        <v>21</v>
      </c>
      <c r="B56" s="10">
        <v>400</v>
      </c>
      <c r="C56" s="23">
        <f>Table225[[#This Row],[￥/ Price]]/7</f>
        <v>57.142857142857146</v>
      </c>
      <c r="D56" s="9" t="s">
        <v>14</v>
      </c>
      <c r="E56" s="9" t="s">
        <v>11</v>
      </c>
    </row>
    <row r="57" spans="1:5" x14ac:dyDescent="0.3">
      <c r="A57" s="6" t="s">
        <v>22</v>
      </c>
      <c r="B57" s="7">
        <v>50</v>
      </c>
      <c r="C57" s="23">
        <f>Table225[[#This Row],[￥/ Price]]/7</f>
        <v>7.1428571428571432</v>
      </c>
      <c r="D57" s="6" t="s">
        <v>14</v>
      </c>
      <c r="E57" s="6" t="s">
        <v>11</v>
      </c>
    </row>
    <row r="58" spans="1:5" x14ac:dyDescent="0.3">
      <c r="A58" s="6" t="s">
        <v>23</v>
      </c>
      <c r="B58" s="7">
        <v>320</v>
      </c>
      <c r="C58" s="23">
        <f>Table225[[#This Row],[￥/ Price]]/7</f>
        <v>45.714285714285715</v>
      </c>
      <c r="D58" s="6" t="s">
        <v>14</v>
      </c>
      <c r="E58" s="6" t="s">
        <v>11</v>
      </c>
    </row>
  </sheetData>
  <mergeCells count="6">
    <mergeCell ref="A1:E1"/>
    <mergeCell ref="A2:E2"/>
    <mergeCell ref="A3:E3"/>
    <mergeCell ref="A4:E4"/>
    <mergeCell ref="A5:E5"/>
    <mergeCell ref="A6:D6"/>
  </mergeCells>
  <pageMargins left="0.51181102362204722" right="0.31496062992125984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0102-7B00-4A36-9952-B847D122D0AA}">
  <dimension ref="A1:F69"/>
  <sheetViews>
    <sheetView zoomScaleNormal="100" workbookViewId="0">
      <pane ySplit="8" topLeftCell="A29" activePane="bottomLeft" state="frozen"/>
      <selection pane="bottomLeft" activeCell="B54" sqref="B54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7.125" customWidth="1"/>
  </cols>
  <sheetData>
    <row r="1" spans="1:6" ht="15.75" customHeight="1" x14ac:dyDescent="0.3">
      <c r="A1" s="19" t="s">
        <v>7</v>
      </c>
      <c r="B1" s="19"/>
      <c r="C1" s="19"/>
      <c r="D1" s="19"/>
      <c r="E1" s="19"/>
    </row>
    <row r="2" spans="1:6" ht="15.75" customHeight="1" x14ac:dyDescent="0.3">
      <c r="A2" s="19" t="s">
        <v>8</v>
      </c>
      <c r="B2" s="19"/>
      <c r="C2" s="19"/>
      <c r="D2" s="19"/>
      <c r="E2" s="19"/>
    </row>
    <row r="3" spans="1:6" ht="15.75" customHeight="1" x14ac:dyDescent="0.3">
      <c r="A3" s="19" t="s">
        <v>9</v>
      </c>
      <c r="B3" s="19"/>
      <c r="C3" s="19"/>
      <c r="D3" s="19"/>
      <c r="E3" s="19"/>
    </row>
    <row r="4" spans="1:6" ht="15.75" customHeight="1" x14ac:dyDescent="0.3">
      <c r="A4" s="19" t="s">
        <v>10</v>
      </c>
      <c r="B4" s="19"/>
      <c r="C4" s="19"/>
      <c r="D4" s="19"/>
      <c r="E4" s="19"/>
    </row>
    <row r="5" spans="1:6" ht="6.75" customHeight="1" x14ac:dyDescent="0.3">
      <c r="A5" s="18"/>
      <c r="B5" s="18"/>
      <c r="C5" s="18"/>
      <c r="D5" s="18"/>
      <c r="E5" s="18"/>
    </row>
    <row r="6" spans="1:6" ht="15.75" customHeight="1" x14ac:dyDescent="0.3">
      <c r="A6" s="20" t="s">
        <v>1</v>
      </c>
      <c r="B6" s="20"/>
      <c r="C6" s="20"/>
      <c r="D6" s="20"/>
      <c r="E6" s="16" t="s">
        <v>24</v>
      </c>
    </row>
    <row r="7" spans="1:6" x14ac:dyDescent="0.3">
      <c r="A7" s="17" t="s">
        <v>0</v>
      </c>
      <c r="B7" s="17"/>
      <c r="C7" s="17"/>
      <c r="D7" s="17"/>
      <c r="E7" s="12">
        <v>43703</v>
      </c>
    </row>
    <row r="8" spans="1:6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  <c r="F8" s="3" t="s">
        <v>70</v>
      </c>
    </row>
    <row r="9" spans="1:6" ht="16.5" customHeight="1" x14ac:dyDescent="0.3">
      <c r="A9" s="13" t="s">
        <v>67</v>
      </c>
      <c r="B9" s="14">
        <v>5030</v>
      </c>
      <c r="C9" s="15">
        <v>739.70588235294122</v>
      </c>
      <c r="D9" s="13" t="s">
        <v>33</v>
      </c>
      <c r="E9" s="13" t="s">
        <v>71</v>
      </c>
      <c r="F9" s="21" t="s">
        <v>69</v>
      </c>
    </row>
    <row r="10" spans="1:6" ht="16.5" customHeight="1" x14ac:dyDescent="0.3">
      <c r="A10" s="13" t="s">
        <v>68</v>
      </c>
      <c r="B10" s="14">
        <v>5300</v>
      </c>
      <c r="C10" s="15">
        <v>720.58823529411768</v>
      </c>
      <c r="D10" s="13" t="s">
        <v>33</v>
      </c>
      <c r="E10" s="13" t="s">
        <v>6</v>
      </c>
      <c r="F10" s="21" t="s">
        <v>73</v>
      </c>
    </row>
    <row r="11" spans="1:6" ht="16.5" customHeight="1" x14ac:dyDescent="0.3">
      <c r="A11" s="13" t="s">
        <v>26</v>
      </c>
      <c r="B11" s="14">
        <v>3900</v>
      </c>
      <c r="C11" s="15">
        <v>573.52941176470586</v>
      </c>
      <c r="D11" s="13" t="s">
        <v>25</v>
      </c>
      <c r="E11" s="13" t="s">
        <v>11</v>
      </c>
      <c r="F11" s="21"/>
    </row>
    <row r="12" spans="1:6" ht="16.5" customHeight="1" x14ac:dyDescent="0.3">
      <c r="A12" s="13" t="s">
        <v>27</v>
      </c>
      <c r="B12" s="14">
        <v>6500</v>
      </c>
      <c r="C12" s="15">
        <v>955.88235294117646</v>
      </c>
      <c r="D12" s="13" t="s">
        <v>25</v>
      </c>
      <c r="E12" s="13" t="s">
        <v>11</v>
      </c>
      <c r="F12" s="21"/>
    </row>
    <row r="13" spans="1:6" ht="16.5" customHeight="1" x14ac:dyDescent="0.3">
      <c r="A13" s="13" t="s">
        <v>58</v>
      </c>
      <c r="B13" s="14">
        <v>23300</v>
      </c>
      <c r="C13" s="15">
        <v>3602.9411764705883</v>
      </c>
      <c r="D13" s="13" t="s">
        <v>59</v>
      </c>
      <c r="E13" s="13" t="s">
        <v>6</v>
      </c>
      <c r="F13" s="21" t="s">
        <v>73</v>
      </c>
    </row>
    <row r="14" spans="1:6" ht="16.5" customHeight="1" x14ac:dyDescent="0.3">
      <c r="A14" s="13" t="s">
        <v>60</v>
      </c>
      <c r="B14" s="14">
        <v>24300</v>
      </c>
      <c r="C14" s="15">
        <v>3529.4117647058824</v>
      </c>
      <c r="D14" s="13" t="s">
        <v>59</v>
      </c>
      <c r="E14" s="13" t="s">
        <v>6</v>
      </c>
      <c r="F14" s="21" t="s">
        <v>73</v>
      </c>
    </row>
    <row r="15" spans="1:6" ht="16.5" customHeight="1" x14ac:dyDescent="0.3">
      <c r="A15" s="13" t="s">
        <v>60</v>
      </c>
      <c r="B15" s="14">
        <v>19800</v>
      </c>
      <c r="C15" s="15">
        <v>3382.3529411764707</v>
      </c>
      <c r="D15" s="13" t="s">
        <v>59</v>
      </c>
      <c r="E15" s="13" t="s">
        <v>75</v>
      </c>
      <c r="F15" s="21" t="s">
        <v>73</v>
      </c>
    </row>
    <row r="16" spans="1:6" ht="16.5" customHeight="1" x14ac:dyDescent="0.3">
      <c r="A16" s="13" t="s">
        <v>60</v>
      </c>
      <c r="B16" s="14"/>
      <c r="C16" s="15">
        <v>2941.1764705882356</v>
      </c>
      <c r="D16" s="13" t="s">
        <v>59</v>
      </c>
      <c r="E16" s="13" t="s">
        <v>31</v>
      </c>
      <c r="F16" s="21"/>
    </row>
    <row r="17" spans="1:6" ht="16.5" customHeight="1" x14ac:dyDescent="0.3">
      <c r="A17" s="13" t="s">
        <v>60</v>
      </c>
      <c r="B17" s="14"/>
      <c r="C17" s="15">
        <v>2573.5294117647059</v>
      </c>
      <c r="D17" s="13" t="s">
        <v>59</v>
      </c>
      <c r="E17" s="13" t="s">
        <v>62</v>
      </c>
      <c r="F17" s="21"/>
    </row>
    <row r="18" spans="1:6" ht="16.5" customHeight="1" x14ac:dyDescent="0.3">
      <c r="A18" s="13" t="s">
        <v>60</v>
      </c>
      <c r="B18" s="14"/>
      <c r="C18" s="15">
        <v>2867.6470588235293</v>
      </c>
      <c r="D18" s="13" t="s">
        <v>59</v>
      </c>
      <c r="E18" s="13" t="s">
        <v>31</v>
      </c>
      <c r="F18" s="21"/>
    </row>
    <row r="19" spans="1:6" ht="16.5" customHeight="1" x14ac:dyDescent="0.3">
      <c r="A19" s="13" t="s">
        <v>63</v>
      </c>
      <c r="B19" s="14">
        <v>14350</v>
      </c>
      <c r="C19" s="15">
        <v>2176.4705882352941</v>
      </c>
      <c r="D19" s="13" t="s">
        <v>59</v>
      </c>
      <c r="E19" s="13" t="s">
        <v>6</v>
      </c>
      <c r="F19" s="21" t="s">
        <v>73</v>
      </c>
    </row>
    <row r="20" spans="1:6" ht="16.5" customHeight="1" x14ac:dyDescent="0.3">
      <c r="A20" s="13" t="s">
        <v>64</v>
      </c>
      <c r="B20" s="14">
        <v>15200</v>
      </c>
      <c r="C20" s="15">
        <v>2279.4117647058824</v>
      </c>
      <c r="D20" s="13" t="s">
        <v>59</v>
      </c>
      <c r="E20" s="13" t="s">
        <v>6</v>
      </c>
      <c r="F20" s="21" t="s">
        <v>73</v>
      </c>
    </row>
    <row r="21" spans="1:6" ht="16.5" customHeight="1" x14ac:dyDescent="0.3">
      <c r="A21" s="13" t="s">
        <v>65</v>
      </c>
      <c r="B21" s="14">
        <v>15800</v>
      </c>
      <c r="C21" s="15">
        <v>2352.9411764705883</v>
      </c>
      <c r="D21" s="13" t="s">
        <v>59</v>
      </c>
      <c r="E21" s="13" t="s">
        <v>6</v>
      </c>
      <c r="F21" s="21" t="s">
        <v>73</v>
      </c>
    </row>
    <row r="22" spans="1:6" ht="16.5" customHeight="1" x14ac:dyDescent="0.3">
      <c r="A22" s="13" t="s">
        <v>65</v>
      </c>
      <c r="B22" s="14">
        <v>13800</v>
      </c>
      <c r="C22" s="15">
        <v>2102.9411764705883</v>
      </c>
      <c r="D22" s="13" t="s">
        <v>59</v>
      </c>
      <c r="E22" s="13" t="s">
        <v>75</v>
      </c>
      <c r="F22" s="21" t="s">
        <v>73</v>
      </c>
    </row>
    <row r="23" spans="1:6" ht="16.5" customHeight="1" x14ac:dyDescent="0.3">
      <c r="A23" s="13" t="s">
        <v>65</v>
      </c>
      <c r="B23" s="14">
        <v>13500</v>
      </c>
      <c r="C23" s="15">
        <v>1985.2941176470588</v>
      </c>
      <c r="D23" s="13" t="s">
        <v>59</v>
      </c>
      <c r="E23" s="13" t="s">
        <v>61</v>
      </c>
      <c r="F23" s="21" t="s">
        <v>69</v>
      </c>
    </row>
    <row r="24" spans="1:6" ht="16.5" customHeight="1" x14ac:dyDescent="0.3">
      <c r="A24" s="13" t="s">
        <v>82</v>
      </c>
      <c r="B24" s="14">
        <v>16300</v>
      </c>
      <c r="C24" s="15">
        <v>2088.2352941176473</v>
      </c>
      <c r="D24" s="13" t="s">
        <v>59</v>
      </c>
      <c r="E24" s="13" t="s">
        <v>6</v>
      </c>
      <c r="F24" s="21" t="s">
        <v>81</v>
      </c>
    </row>
    <row r="25" spans="1:6" ht="16.5" customHeight="1" x14ac:dyDescent="0.3">
      <c r="A25" s="13" t="s">
        <v>65</v>
      </c>
      <c r="B25" s="14"/>
      <c r="C25" s="15">
        <v>1794.1176470588236</v>
      </c>
      <c r="D25" s="13" t="s">
        <v>59</v>
      </c>
      <c r="E25" s="13" t="s">
        <v>62</v>
      </c>
      <c r="F25" s="21"/>
    </row>
    <row r="26" spans="1:6" ht="16.5" customHeight="1" x14ac:dyDescent="0.3">
      <c r="A26" s="13" t="s">
        <v>65</v>
      </c>
      <c r="B26" s="14"/>
      <c r="C26" s="15">
        <v>1720.5882352941178</v>
      </c>
      <c r="D26" s="13" t="s">
        <v>59</v>
      </c>
      <c r="E26" s="13" t="s">
        <v>66</v>
      </c>
      <c r="F26" s="21"/>
    </row>
    <row r="27" spans="1:6" ht="16.5" customHeight="1" x14ac:dyDescent="0.3">
      <c r="A27" s="13" t="s">
        <v>55</v>
      </c>
      <c r="B27" s="14">
        <v>2100</v>
      </c>
      <c r="C27" s="15">
        <v>316.1764705882353</v>
      </c>
      <c r="D27" s="13" t="s">
        <v>33</v>
      </c>
      <c r="E27" s="13" t="s">
        <v>11</v>
      </c>
      <c r="F27" s="21" t="s">
        <v>73</v>
      </c>
    </row>
    <row r="28" spans="1:6" ht="16.5" customHeight="1" x14ac:dyDescent="0.3">
      <c r="A28" s="13" t="s">
        <v>56</v>
      </c>
      <c r="B28" s="14"/>
      <c r="C28" s="15">
        <v>732.35294117647061</v>
      </c>
      <c r="D28" s="13" t="s">
        <v>33</v>
      </c>
      <c r="E28" s="13" t="s">
        <v>11</v>
      </c>
      <c r="F28" s="21"/>
    </row>
    <row r="29" spans="1:6" ht="16.5" customHeight="1" x14ac:dyDescent="0.3">
      <c r="A29" s="13" t="s">
        <v>57</v>
      </c>
      <c r="B29" s="14">
        <v>10900</v>
      </c>
      <c r="C29" s="15">
        <v>2132.3529411764707</v>
      </c>
      <c r="D29" s="13" t="s">
        <v>33</v>
      </c>
      <c r="E29" s="13" t="s">
        <v>80</v>
      </c>
      <c r="F29" s="21" t="s">
        <v>81</v>
      </c>
    </row>
    <row r="30" spans="1:6" ht="16.5" customHeight="1" x14ac:dyDescent="0.3">
      <c r="A30" s="13" t="s">
        <v>57</v>
      </c>
      <c r="B30" s="14"/>
      <c r="C30" s="15">
        <v>1647.0588235294117</v>
      </c>
      <c r="D30" s="13"/>
      <c r="E30" s="13" t="s">
        <v>31</v>
      </c>
      <c r="F30" s="21"/>
    </row>
    <row r="31" spans="1:6" ht="16.5" customHeight="1" x14ac:dyDescent="0.3">
      <c r="A31" s="13" t="s">
        <v>78</v>
      </c>
      <c r="B31" s="14">
        <v>5950</v>
      </c>
      <c r="C31" s="15">
        <f>Table22[[#This Row],[￥/ Price]]/6.8</f>
        <v>875</v>
      </c>
      <c r="D31" s="13"/>
      <c r="E31" s="13" t="s">
        <v>6</v>
      </c>
      <c r="F31" s="21" t="s">
        <v>79</v>
      </c>
    </row>
    <row r="32" spans="1:6" ht="16.5" customHeight="1" x14ac:dyDescent="0.3">
      <c r="A32" s="13" t="s">
        <v>53</v>
      </c>
      <c r="B32" s="14">
        <v>6150</v>
      </c>
      <c r="C32" s="15">
        <v>904.41176470588243</v>
      </c>
      <c r="D32" s="13" t="s">
        <v>25</v>
      </c>
      <c r="E32" s="13" t="s">
        <v>6</v>
      </c>
      <c r="F32" s="21" t="s">
        <v>69</v>
      </c>
    </row>
    <row r="33" spans="1:6" ht="16.5" customHeight="1" x14ac:dyDescent="0.3">
      <c r="A33" s="13" t="s">
        <v>72</v>
      </c>
      <c r="B33" s="14">
        <v>5800</v>
      </c>
      <c r="C33" s="15">
        <f>Table22[[#This Row],[￥/ Price]]/6.8</f>
        <v>852.94117647058829</v>
      </c>
      <c r="D33" s="13"/>
      <c r="E33" s="13" t="s">
        <v>71</v>
      </c>
      <c r="F33" s="21" t="s">
        <v>69</v>
      </c>
    </row>
    <row r="34" spans="1:6" ht="16.5" customHeight="1" x14ac:dyDescent="0.3">
      <c r="A34" s="13" t="s">
        <v>54</v>
      </c>
      <c r="B34" s="14">
        <v>15500</v>
      </c>
      <c r="C34" s="15">
        <v>2294.1176470588234</v>
      </c>
      <c r="D34" s="13" t="s">
        <v>25</v>
      </c>
      <c r="E34" s="13" t="s">
        <v>11</v>
      </c>
      <c r="F34" s="21" t="s">
        <v>73</v>
      </c>
    </row>
    <row r="35" spans="1:6" ht="16.5" customHeight="1" x14ac:dyDescent="0.3">
      <c r="A35" s="13" t="s">
        <v>36</v>
      </c>
      <c r="B35" s="14">
        <v>1300</v>
      </c>
      <c r="C35" s="15">
        <v>191.1764705882353</v>
      </c>
      <c r="D35" s="13" t="s">
        <v>33</v>
      </c>
      <c r="E35" s="13" t="s">
        <v>6</v>
      </c>
      <c r="F35" s="21"/>
    </row>
    <row r="36" spans="1:6" ht="16.5" customHeight="1" x14ac:dyDescent="0.3">
      <c r="A36" s="13" t="s">
        <v>37</v>
      </c>
      <c r="B36" s="14">
        <v>1350</v>
      </c>
      <c r="C36" s="15">
        <v>202.94117647058823</v>
      </c>
      <c r="D36" s="13" t="s">
        <v>33</v>
      </c>
      <c r="E36" s="13" t="s">
        <v>6</v>
      </c>
      <c r="F36" s="21" t="s">
        <v>84</v>
      </c>
    </row>
    <row r="37" spans="1:6" ht="16.5" customHeight="1" x14ac:dyDescent="0.3">
      <c r="A37" s="13" t="s">
        <v>38</v>
      </c>
      <c r="B37" s="14"/>
      <c r="C37" s="15">
        <v>205.88235294117646</v>
      </c>
      <c r="D37" s="13" t="s">
        <v>33</v>
      </c>
      <c r="E37" s="13" t="s">
        <v>6</v>
      </c>
      <c r="F37" s="21"/>
    </row>
    <row r="38" spans="1:6" ht="16.5" customHeight="1" x14ac:dyDescent="0.3">
      <c r="A38" s="13" t="s">
        <v>39</v>
      </c>
      <c r="B38" s="14">
        <v>2770</v>
      </c>
      <c r="C38" s="15">
        <v>411.76470588235293</v>
      </c>
      <c r="D38" s="13" t="s">
        <v>33</v>
      </c>
      <c r="E38" s="13" t="s">
        <v>6</v>
      </c>
      <c r="F38" s="21" t="s">
        <v>81</v>
      </c>
    </row>
    <row r="39" spans="1:6" ht="15.95" customHeight="1" x14ac:dyDescent="0.3">
      <c r="A39" s="6" t="s">
        <v>40</v>
      </c>
      <c r="B39" s="7">
        <v>3250</v>
      </c>
      <c r="C39" s="15">
        <v>477.94117647058823</v>
      </c>
      <c r="D39" s="6" t="s">
        <v>33</v>
      </c>
      <c r="E39" s="6" t="s">
        <v>6</v>
      </c>
      <c r="F39" s="21"/>
    </row>
    <row r="40" spans="1:6" ht="15.95" customHeight="1" x14ac:dyDescent="0.3">
      <c r="A40" s="6" t="s">
        <v>41</v>
      </c>
      <c r="B40" s="7">
        <v>4350</v>
      </c>
      <c r="C40" s="15">
        <v>661.76470588235293</v>
      </c>
      <c r="D40" s="6" t="s">
        <v>33</v>
      </c>
      <c r="E40" s="6" t="s">
        <v>6</v>
      </c>
      <c r="F40" s="21" t="s">
        <v>81</v>
      </c>
    </row>
    <row r="41" spans="1:6" ht="15.95" customHeight="1" x14ac:dyDescent="0.3">
      <c r="A41" s="6" t="s">
        <v>83</v>
      </c>
      <c r="B41" s="7">
        <v>4580</v>
      </c>
      <c r="C41" s="15">
        <v>647.05882352941182</v>
      </c>
      <c r="D41" s="6" t="s">
        <v>33</v>
      </c>
      <c r="E41" s="6" t="s">
        <v>6</v>
      </c>
      <c r="F41" s="21" t="s">
        <v>84</v>
      </c>
    </row>
    <row r="42" spans="1:6" ht="15.95" customHeight="1" x14ac:dyDescent="0.3">
      <c r="A42" s="6" t="s">
        <v>42</v>
      </c>
      <c r="B42" s="7">
        <v>2050</v>
      </c>
      <c r="C42" s="15">
        <v>301.47058823529414</v>
      </c>
      <c r="D42" s="6" t="s">
        <v>33</v>
      </c>
      <c r="E42" s="6" t="s">
        <v>76</v>
      </c>
      <c r="F42" s="21"/>
    </row>
    <row r="43" spans="1:6" ht="15.95" customHeight="1" x14ac:dyDescent="0.3">
      <c r="A43" s="6" t="s">
        <v>44</v>
      </c>
      <c r="B43" s="7">
        <v>2200</v>
      </c>
      <c r="C43" s="15">
        <v>323.52941176470591</v>
      </c>
      <c r="D43" s="6" t="s">
        <v>33</v>
      </c>
      <c r="E43" s="6" t="s">
        <v>6</v>
      </c>
      <c r="F43" s="21" t="s">
        <v>77</v>
      </c>
    </row>
    <row r="44" spans="1:6" ht="15.95" customHeight="1" x14ac:dyDescent="0.3">
      <c r="A44" s="6" t="s">
        <v>45</v>
      </c>
      <c r="B44" s="7">
        <v>5600</v>
      </c>
      <c r="C44" s="15">
        <v>661.76470588235293</v>
      </c>
      <c r="D44" s="6" t="s">
        <v>33</v>
      </c>
      <c r="E44" s="6" t="s">
        <v>43</v>
      </c>
      <c r="F44" s="21" t="s">
        <v>69</v>
      </c>
    </row>
    <row r="45" spans="1:6" ht="15.95" customHeight="1" x14ac:dyDescent="0.3">
      <c r="A45" s="6" t="s">
        <v>46</v>
      </c>
      <c r="B45" s="7">
        <v>9700</v>
      </c>
      <c r="C45" s="15">
        <v>1500</v>
      </c>
      <c r="D45" s="6" t="s">
        <v>33</v>
      </c>
      <c r="E45" s="6" t="s">
        <v>43</v>
      </c>
      <c r="F45" s="21" t="s">
        <v>81</v>
      </c>
    </row>
    <row r="46" spans="1:6" ht="15.95" customHeight="1" x14ac:dyDescent="0.3">
      <c r="A46" s="6" t="s">
        <v>47</v>
      </c>
      <c r="B46" s="7">
        <v>12500</v>
      </c>
      <c r="C46" s="15">
        <v>1764.7058823529412</v>
      </c>
      <c r="D46" s="6" t="s">
        <v>4</v>
      </c>
      <c r="E46" s="6" t="s">
        <v>43</v>
      </c>
      <c r="F46" s="21" t="s">
        <v>84</v>
      </c>
    </row>
    <row r="47" spans="1:6" ht="15.95" customHeight="1" x14ac:dyDescent="0.3">
      <c r="A47" s="6" t="s">
        <v>48</v>
      </c>
      <c r="B47" s="7">
        <v>15500</v>
      </c>
      <c r="C47" s="15">
        <v>2235.294117647059</v>
      </c>
      <c r="D47" s="6" t="s">
        <v>49</v>
      </c>
      <c r="E47" s="6" t="s">
        <v>76</v>
      </c>
      <c r="F47" s="21" t="s">
        <v>81</v>
      </c>
    </row>
    <row r="48" spans="1:6" ht="15.95" customHeight="1" x14ac:dyDescent="0.3">
      <c r="A48" s="6" t="s">
        <v>48</v>
      </c>
      <c r="B48" s="7">
        <v>13800</v>
      </c>
      <c r="C48" s="15">
        <v>1985.2941176470588</v>
      </c>
      <c r="D48" s="6" t="s">
        <v>49</v>
      </c>
      <c r="E48" s="6" t="s">
        <v>75</v>
      </c>
      <c r="F48" s="21" t="s">
        <v>73</v>
      </c>
    </row>
    <row r="49" spans="1:6" ht="15.95" customHeight="1" x14ac:dyDescent="0.3">
      <c r="A49" s="6" t="s">
        <v>50</v>
      </c>
      <c r="B49" s="7">
        <v>27500</v>
      </c>
      <c r="C49" s="15">
        <v>4058.8235294117649</v>
      </c>
      <c r="D49" s="6" t="s">
        <v>49</v>
      </c>
      <c r="E49" s="6" t="s">
        <v>43</v>
      </c>
      <c r="F49" s="21" t="s">
        <v>84</v>
      </c>
    </row>
    <row r="50" spans="1:6" ht="15.95" customHeight="1" x14ac:dyDescent="0.3">
      <c r="A50" s="6" t="s">
        <v>51</v>
      </c>
      <c r="B50" s="7">
        <v>28300</v>
      </c>
      <c r="C50" s="15">
        <v>4235.2941176470586</v>
      </c>
      <c r="D50" s="6" t="s">
        <v>49</v>
      </c>
      <c r="E50" s="6" t="s">
        <v>6</v>
      </c>
      <c r="F50" s="21" t="s">
        <v>84</v>
      </c>
    </row>
    <row r="51" spans="1:6" ht="15.95" customHeight="1" x14ac:dyDescent="0.3">
      <c r="A51" s="6" t="s">
        <v>52</v>
      </c>
      <c r="B51" s="7">
        <v>23800</v>
      </c>
      <c r="C51" s="15">
        <v>3602.9411764705883</v>
      </c>
      <c r="D51" s="6" t="s">
        <v>49</v>
      </c>
      <c r="E51" s="6" t="s">
        <v>75</v>
      </c>
      <c r="F51" s="21" t="s">
        <v>81</v>
      </c>
    </row>
    <row r="52" spans="1:6" ht="15.95" customHeight="1" x14ac:dyDescent="0.3">
      <c r="A52" s="6" t="s">
        <v>74</v>
      </c>
      <c r="B52" s="7">
        <v>3300</v>
      </c>
      <c r="C52" s="15">
        <f>Table22[[#This Row],[￥/ Price]]/6.8</f>
        <v>485.29411764705884</v>
      </c>
      <c r="D52" s="6"/>
      <c r="E52" s="6" t="s">
        <v>6</v>
      </c>
      <c r="F52" s="21" t="s">
        <v>69</v>
      </c>
    </row>
    <row r="53" spans="1:6" ht="15.95" customHeight="1" x14ac:dyDescent="0.3">
      <c r="A53" s="6" t="s">
        <v>28</v>
      </c>
      <c r="B53" s="7">
        <v>3450</v>
      </c>
      <c r="C53" s="15">
        <v>497.05882352941177</v>
      </c>
      <c r="D53" s="6" t="s">
        <v>29</v>
      </c>
      <c r="E53" s="6" t="s">
        <v>11</v>
      </c>
      <c r="F53" s="21" t="s">
        <v>73</v>
      </c>
    </row>
    <row r="54" spans="1:6" ht="15.95" customHeight="1" x14ac:dyDescent="0.3">
      <c r="A54" s="6" t="s">
        <v>30</v>
      </c>
      <c r="B54" s="7">
        <v>15300</v>
      </c>
      <c r="C54" s="15">
        <v>2470.5882352941176</v>
      </c>
      <c r="D54" s="6" t="s">
        <v>29</v>
      </c>
      <c r="E54" s="6" t="s">
        <v>75</v>
      </c>
      <c r="F54" s="21" t="s">
        <v>81</v>
      </c>
    </row>
    <row r="55" spans="1:6" ht="15.95" customHeight="1" x14ac:dyDescent="0.3">
      <c r="A55" s="6" t="s">
        <v>32</v>
      </c>
      <c r="B55" s="7">
        <v>2650</v>
      </c>
      <c r="C55" s="15">
        <v>3948.5294117647059</v>
      </c>
      <c r="D55" s="6" t="s">
        <v>33</v>
      </c>
      <c r="E55" s="6" t="s">
        <v>6</v>
      </c>
      <c r="F55" s="21"/>
    </row>
    <row r="56" spans="1:6" ht="15.95" customHeight="1" x14ac:dyDescent="0.3">
      <c r="A56" s="6" t="s">
        <v>34</v>
      </c>
      <c r="B56" s="7">
        <v>3300</v>
      </c>
      <c r="C56" s="15">
        <v>470.58823529411768</v>
      </c>
      <c r="D56" s="6" t="s">
        <v>33</v>
      </c>
      <c r="E56" s="6" t="s">
        <v>6</v>
      </c>
      <c r="F56" s="21" t="s">
        <v>73</v>
      </c>
    </row>
    <row r="57" spans="1:6" ht="15.95" customHeight="1" x14ac:dyDescent="0.3">
      <c r="A57" s="6" t="s">
        <v>35</v>
      </c>
      <c r="B57" s="7">
        <v>2600</v>
      </c>
      <c r="C57" s="15">
        <v>382.35294117647061</v>
      </c>
      <c r="D57" s="6" t="s">
        <v>33</v>
      </c>
      <c r="E57" s="6" t="s">
        <v>6</v>
      </c>
      <c r="F57" s="21" t="s">
        <v>69</v>
      </c>
    </row>
    <row r="58" spans="1:6" ht="15.95" customHeight="1" x14ac:dyDescent="0.3">
      <c r="A58" s="6" t="s">
        <v>85</v>
      </c>
      <c r="B58" s="7">
        <v>10450</v>
      </c>
      <c r="C58" s="15">
        <f>Table22[[#This Row],[￥/ Price]]/6.8</f>
        <v>1536.7647058823529</v>
      </c>
      <c r="D58" s="6" t="s">
        <v>25</v>
      </c>
      <c r="E58" s="6" t="s">
        <v>86</v>
      </c>
      <c r="F58" s="21" t="s">
        <v>84</v>
      </c>
    </row>
    <row r="59" spans="1:6" ht="15.95" customHeight="1" x14ac:dyDescent="0.3">
      <c r="A59" s="6"/>
      <c r="B59" s="7"/>
      <c r="C59" s="15"/>
      <c r="D59" s="6"/>
      <c r="E59" s="6"/>
      <c r="F59" s="21"/>
    </row>
    <row r="60" spans="1:6" x14ac:dyDescent="0.3">
      <c r="A60" s="6" t="s">
        <v>13</v>
      </c>
      <c r="B60" s="7">
        <v>800</v>
      </c>
      <c r="C60" s="8">
        <f>Table22[[#This Row],[￥/ Price]]/6.8</f>
        <v>117.64705882352942</v>
      </c>
      <c r="D60" s="6" t="s">
        <v>14</v>
      </c>
      <c r="E60" s="6" t="s">
        <v>6</v>
      </c>
      <c r="F60" s="21"/>
    </row>
    <row r="61" spans="1:6" x14ac:dyDescent="0.3">
      <c r="A61" s="6" t="s">
        <v>15</v>
      </c>
      <c r="B61" s="7">
        <v>800</v>
      </c>
      <c r="C61" s="8">
        <f>Table22[[#This Row],[￥/ Price]]/6.8</f>
        <v>117.64705882352942</v>
      </c>
      <c r="D61" s="6" t="s">
        <v>14</v>
      </c>
      <c r="E61" s="6" t="s">
        <v>6</v>
      </c>
      <c r="F61" s="21"/>
    </row>
    <row r="62" spans="1:6" x14ac:dyDescent="0.3">
      <c r="A62" s="6" t="s">
        <v>16</v>
      </c>
      <c r="B62" s="7">
        <v>500</v>
      </c>
      <c r="C62" s="8">
        <f>Table22[[#This Row],[￥/ Price]]/6.8</f>
        <v>73.529411764705884</v>
      </c>
      <c r="D62" s="6" t="s">
        <v>14</v>
      </c>
      <c r="E62" s="6" t="s">
        <v>6</v>
      </c>
      <c r="F62" s="21"/>
    </row>
    <row r="63" spans="1:6" ht="18.75" customHeight="1" x14ac:dyDescent="0.3">
      <c r="A63" s="6" t="s">
        <v>18</v>
      </c>
      <c r="B63" s="7">
        <v>280</v>
      </c>
      <c r="C63" s="8">
        <f>Table22[[#This Row],[￥/ Price]]/6.8</f>
        <v>41.176470588235297</v>
      </c>
      <c r="D63" s="6" t="s">
        <v>14</v>
      </c>
      <c r="E63" s="6" t="s">
        <v>6</v>
      </c>
      <c r="F63" s="21"/>
    </row>
    <row r="64" spans="1:6" x14ac:dyDescent="0.3">
      <c r="A64" s="6" t="s">
        <v>19</v>
      </c>
      <c r="B64" s="7">
        <v>380</v>
      </c>
      <c r="C64" s="8">
        <f>Table22[[#This Row],[￥/ Price]]/6.8</f>
        <v>55.882352941176471</v>
      </c>
      <c r="D64" s="6" t="s">
        <v>14</v>
      </c>
      <c r="E64" s="6" t="s">
        <v>6</v>
      </c>
      <c r="F64" s="21"/>
    </row>
    <row r="65" spans="1:6" x14ac:dyDescent="0.3">
      <c r="A65" s="6" t="s">
        <v>17</v>
      </c>
      <c r="B65" s="7">
        <v>500</v>
      </c>
      <c r="C65" s="8">
        <f>Table22[[#This Row],[￥/ Price]]/6.8</f>
        <v>73.529411764705884</v>
      </c>
      <c r="D65" s="6" t="s">
        <v>14</v>
      </c>
      <c r="E65" s="6" t="s">
        <v>6</v>
      </c>
      <c r="F65" s="21"/>
    </row>
    <row r="66" spans="1:6" x14ac:dyDescent="0.3">
      <c r="A66" s="9" t="s">
        <v>20</v>
      </c>
      <c r="B66" s="10">
        <v>350</v>
      </c>
      <c r="C66" s="11">
        <f>Table22[[#This Row],[￥/ Price]]/6.8</f>
        <v>51.470588235294116</v>
      </c>
      <c r="D66" s="9" t="s">
        <v>14</v>
      </c>
      <c r="E66" s="9" t="s">
        <v>11</v>
      </c>
      <c r="F66" s="21"/>
    </row>
    <row r="67" spans="1:6" x14ac:dyDescent="0.3">
      <c r="A67" s="9" t="s">
        <v>21</v>
      </c>
      <c r="B67" s="10">
        <v>400</v>
      </c>
      <c r="C67" s="11">
        <f>Table22[[#This Row],[￥/ Price]]/6.8</f>
        <v>58.82352941176471</v>
      </c>
      <c r="D67" s="9" t="s">
        <v>14</v>
      </c>
      <c r="E67" s="9" t="s">
        <v>11</v>
      </c>
      <c r="F67" s="21"/>
    </row>
    <row r="68" spans="1:6" x14ac:dyDescent="0.3">
      <c r="A68" s="6" t="s">
        <v>22</v>
      </c>
      <c r="B68" s="7">
        <v>50</v>
      </c>
      <c r="C68" s="8">
        <f>Table22[[#This Row],[￥/ Price]]/6.8</f>
        <v>7.3529411764705888</v>
      </c>
      <c r="D68" s="6" t="s">
        <v>14</v>
      </c>
      <c r="E68" s="6" t="s">
        <v>11</v>
      </c>
      <c r="F68" s="21"/>
    </row>
    <row r="69" spans="1:6" x14ac:dyDescent="0.3">
      <c r="A69" s="6" t="s">
        <v>23</v>
      </c>
      <c r="B69" s="7">
        <v>320</v>
      </c>
      <c r="C69" s="8">
        <f>Table22[[#This Row],[￥/ Price]]/6.8</f>
        <v>47.058823529411768</v>
      </c>
      <c r="D69" s="6" t="s">
        <v>14</v>
      </c>
      <c r="E69" s="6" t="s">
        <v>11</v>
      </c>
      <c r="F69" s="21"/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purl.org/dc/terms/"/>
    <ds:schemaRef ds:uri="71af3243-3dd4-4a8d-8c0d-dd76da1f02a5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2019-08-26T06:04:14Z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