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A1758E48-7F52-4FCB-95B0-4F7D4C1F009E}" xr6:coauthVersionLast="43" xr6:coauthVersionMax="43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 (3)" sheetId="19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19" l="1"/>
  <c r="C51" i="19"/>
  <c r="C52" i="19"/>
  <c r="C53" i="19"/>
  <c r="C54" i="19"/>
  <c r="C55" i="19"/>
  <c r="C56" i="19"/>
  <c r="C57" i="19"/>
  <c r="C58" i="19"/>
  <c r="C49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9" i="19"/>
  <c r="C10" i="19"/>
  <c r="C11" i="19"/>
  <c r="C12" i="19"/>
  <c r="C13" i="19"/>
  <c r="C14" i="19"/>
  <c r="C15" i="19"/>
  <c r="C16" i="19"/>
  <c r="C17" i="19"/>
  <c r="C8" i="19"/>
</calcChain>
</file>

<file path=xl/sharedStrings.xml><?xml version="1.0" encoding="utf-8"?>
<sst xmlns="http://schemas.openxmlformats.org/spreadsheetml/2006/main" count="161" uniqueCount="74">
  <si>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</si>
  <si>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</si>
  <si>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</si>
  <si>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</si>
  <si>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</si>
  <si>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</si>
  <si>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</si>
  <si>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</si>
  <si>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</si>
  <si>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</si>
  <si>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</si>
  <si>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</si>
  <si>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</si>
  <si>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</si>
  <si>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</si>
  <si>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</si>
  <si>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</si>
  <si>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</si>
  <si>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</si>
  <si>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</si>
  <si>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</si>
  <si>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</si>
  <si>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</si>
  <si>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>original PSU</t>
  </si>
  <si>
    <t>F1  24T  2100W</t>
  </si>
  <si>
    <t>F3 30 T</t>
  </si>
  <si>
    <t>A1  25T  2100W</t>
  </si>
  <si>
    <t>Original PSU</t>
  </si>
  <si>
    <t>E12+ 50t</t>
  </si>
  <si>
    <t>End of Sep</t>
  </si>
  <si>
    <t>E10.1 18T  2640W</t>
  </si>
  <si>
    <t>No PSU</t>
  </si>
  <si>
    <t xml:space="preserve">E10.2  27T </t>
  </si>
  <si>
    <t>E10.3  24T  2640W</t>
  </si>
  <si>
    <t>T9+  10.5T</t>
  </si>
  <si>
    <t>T9+ 11.5</t>
  </si>
  <si>
    <t xml:space="preserve">S9J  14T </t>
  </si>
  <si>
    <t>S9j 14.5</t>
  </si>
  <si>
    <t>S9se 16t</t>
  </si>
  <si>
    <t>S9k 13.5</t>
  </si>
  <si>
    <t>End of Aug</t>
  </si>
  <si>
    <t>S9k 14</t>
  </si>
  <si>
    <t>Z11e 70k</t>
  </si>
  <si>
    <t>z11j 105k</t>
  </si>
  <si>
    <t>z11 135k</t>
  </si>
  <si>
    <t>T17 40</t>
  </si>
  <si>
    <t>Oirginal PSU</t>
  </si>
  <si>
    <t>S17-50T-pro</t>
  </si>
  <si>
    <t>S17 53t</t>
  </si>
  <si>
    <t>S17 53T</t>
  </si>
  <si>
    <t>T3    50T</t>
  </si>
  <si>
    <t>A 852</t>
  </si>
  <si>
    <t xml:space="preserve">A1047 37T </t>
  </si>
  <si>
    <t>M20S  65T  3264W</t>
  </si>
  <si>
    <t>With PSU</t>
  </si>
  <si>
    <t>M20S  68T  3264W</t>
  </si>
  <si>
    <t>early of Sep</t>
  </si>
  <si>
    <t>M21S  52T  3360W</t>
  </si>
  <si>
    <t>M21S  54T  3360W</t>
  </si>
  <si>
    <t>M21S  56T  3360W</t>
  </si>
  <si>
    <t xml:space="preserve">T1  32T  </t>
  </si>
  <si>
    <t>T1  32T</t>
  </si>
  <si>
    <t>fast delivery</t>
  </si>
  <si>
    <t>T2T  28T</t>
  </si>
  <si>
    <t>September</t>
  </si>
  <si>
    <t>August</t>
  </si>
  <si>
    <t>mid of september</t>
  </si>
  <si>
    <t>M21S  58T  3360W</t>
  </si>
  <si>
    <t>S9se 17t</t>
  </si>
  <si>
    <t>STU U6</t>
  </si>
  <si>
    <t>Send in October</t>
  </si>
  <si>
    <t>T2T   29T</t>
  </si>
  <si>
    <t>T2T   30T</t>
  </si>
  <si>
    <t>26/08/2019                   For unlisted items, call us at 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</si>
</sst>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00000"/>
    <numFmt numFmtId="169" formatCode="[$$-409]#,##0"/>
  </numFmts>
  <fonts count="10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19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7" fillId="0" borderId="1" xfId="12" applyFont="1" applyBorder="1" applyAlignment="1">
      <alignment horizontal="center" vertical="center" wrapText="1"/>
    </xf>
    <xf numFmtId="166" fontId="7" fillId="0" borderId="1" xfId="12" applyNumberFormat="1" applyFont="1" applyBorder="1" applyAlignment="1">
      <alignment horizontal="center" vertical="center" wrapText="1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7" fillId="0" borderId="1" xfId="12" applyFont="1" applyBorder="1" applyAlignment="1" applyProtection="1">
      <alignment horizontal="center" vertical="center" wrapText="1"/>
      <protection locked="0"/>
    </xf>
    <xf numFmtId="166" fontId="7" fillId="0" borderId="1" xfId="12" applyNumberFormat="1" applyFont="1" applyBorder="1" applyAlignment="1" applyProtection="1">
      <alignment horizontal="center" vertical="center" wrapText="1"/>
      <protection locked="0"/>
    </xf>
    <xf numFmtId="167" fontId="7" fillId="0" borderId="1" xfId="12" applyNumberFormat="1" applyFont="1" applyBorder="1" applyAlignment="1" applyProtection="1">
      <alignment horizontal="center" vertical="center" wrapText="1"/>
      <protection locked="0"/>
    </xf>
    <xf numFmtId="168" fontId="6" fillId="0" borderId="0" xfId="0" quotePrefix="1" applyNumberFormat="1" applyFont="1" applyAlignment="1">
      <alignment vertical="center"/>
    </xf>
    <xf numFmtId="169" fontId="7" fillId="0" borderId="1" xfId="12" applyNumberFormat="1" applyFont="1" applyBorder="1" applyAlignment="1" applyProtection="1">
      <alignment horizontal="center" vertical="center" wrapText="1"/>
      <protection locked="0"/>
    </xf>
    <xf numFmtId="169" fontId="7" fillId="0" borderId="1" xfId="1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9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47</xdr:row>
      <xdr:rowOff>0</xdr:rowOff>
    </xdr:from>
    <xdr:to>
      <xdr:col>5</xdr:col>
      <xdr:colOff>0</xdr:colOff>
      <xdr:row>47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7FE5C8-5B02-4F34-AF6C-A8BC01AE71DA}"/>
            </a:ext>
          </a:extLst>
        </xdr:cNvPr>
        <xdr:cNvSpPr txBox="1"/>
      </xdr:nvSpPr>
      <xdr:spPr>
        <a:xfrm>
          <a:off x="9525" y="11791950"/>
          <a:ext cx="661035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4BD1A35-C00F-4E5E-AA11-3296AFDCB309}" name="Table225" displayName="Table225" ref="A7:E58" totalsRowShown="0" headerRowDxfId="6" dataDxfId="5" dataCellStyle="Comma [0]">
  <autoFilter ref="A7:E58" xr:uid="{A6DF4A7A-E6FB-48F0-B8C5-462E7B95C760}"/>
  <tableColumns count="5">
    <tableColumn id="1" xr3:uid="{4F92DE2F-FF7F-4953-B105-E282ECD7E2BA}" name="Product Number" dataDxfId="4" dataCellStyle="Comma [0]"/>
    <tableColumn id="2" xr3:uid="{663A0618-4DDD-4605-BC58-5EA61CF4D0F6}" name="￥/ Price" dataDxfId="3" dataCellStyle="Comma [0]"/>
    <tableColumn id="3" xr3:uid="{C6C5EF5D-FF27-4284-8C7B-D14E08E17EF0}" name="$ / Price" dataDxfId="2" dataCellStyle="Comma [0]">
      <calculatedColumnFormula>Table225[[#This Row],[￥/ Price]]/6.8</calculatedColumnFormula>
    </tableColumn>
    <tableColumn id="4" xr3:uid="{A0F53B5E-7E7E-4299-B805-19DC9479518C}" name="PSU" dataDxfId="1" dataCellStyle="Comma [0]"/>
    <tableColumn id="5" xr3:uid="{6E2F8A3B-3E9F-4F66-85D6-7C5CED17AD19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4E8F-4210-4040-B88F-24F61C752496}">
  <dimension ref="A1:E58"/>
  <sheetViews>
    <sheetView tabSelected="1" zoomScaleNormal="100" workbookViewId="0">
      <pane ySplit="7" topLeftCell="A8" activePane="bottomLeft" state="frozen"/>
      <selection pane="bottomLeft" activeCell="I55" sqref="I55"/>
    </sheetView>
  </sheetViews>
  <sheetFormatPr defaultRowHeight="16.5" x14ac:dyDescent="0.3"/>
  <cols>
    <col min="1" max="1" width="20.75" customWidth="1"/>
    <col min="2" max="2" width="16.25" style="1" customWidth="1"/>
    <col min="3" max="3" width="12.625" style="2" customWidth="1"/>
    <col min="4" max="4" width="15.25" customWidth="1"/>
    <col min="5" max="5" width="17.125" customWidth="1"/>
  </cols>
  <sheetData>
    <row r="1" spans="1:5" ht="15.75" customHeight="1" x14ac:dyDescent="0.3">
      <c r="A1" s="16" t="s">
        <v>5</v>
      </c>
      <c r="B1" s="16"/>
      <c r="C1" s="16"/>
      <c r="D1" s="16"/>
      <c r="E1" s="16"/>
    </row>
    <row r="2" spans="1:5" ht="15.75" customHeight="1" x14ac:dyDescent="0.3">
      <c r="A2" s="16" t="s">
        <v>6</v>
      </c>
      <c r="B2" s="16"/>
      <c r="C2" s="16"/>
      <c r="D2" s="16"/>
      <c r="E2" s="16"/>
    </row>
    <row r="3" spans="1:5" ht="15.75" customHeight="1" x14ac:dyDescent="0.3">
      <c r="A3" s="16" t="s">
        <v>7</v>
      </c>
      <c r="B3" s="16"/>
      <c r="C3" s="16"/>
      <c r="D3" s="16"/>
      <c r="E3" s="16"/>
    </row>
    <row r="4" spans="1:5" ht="15.75" customHeight="1" x14ac:dyDescent="0.3">
      <c r="A4" s="16" t="s">
        <v>8</v>
      </c>
      <c r="B4" s="16"/>
      <c r="C4" s="16"/>
      <c r="D4" s="16"/>
      <c r="E4" s="16"/>
    </row>
    <row r="5" spans="1:5" ht="6.75" customHeight="1" x14ac:dyDescent="0.3">
      <c r="A5" s="17"/>
      <c r="B5" s="17"/>
      <c r="C5" s="17"/>
      <c r="D5" s="17"/>
      <c r="E5" s="17"/>
    </row>
    <row r="6" spans="1:5" ht="15.75" customHeight="1" x14ac:dyDescent="0.3">
      <c r="A6" s="18" t="s">
        <v>73</v>
      </c>
      <c r="B6" s="18"/>
      <c r="C6" s="18"/>
      <c r="D6" s="18"/>
      <c r="E6" s="13" t="s">
        <v>22</v>
      </c>
    </row>
    <row r="7" spans="1:5" ht="16.5" customHeight="1" x14ac:dyDescent="0.3">
      <c r="A7" s="3" t="s">
        <v>0</v>
      </c>
      <c r="B7" s="5" t="s">
        <v>1</v>
      </c>
      <c r="C7" s="4" t="s">
        <v>10</v>
      </c>
      <c r="D7" s="3" t="s">
        <v>2</v>
      </c>
      <c r="E7" s="3" t="s">
        <v>3</v>
      </c>
    </row>
    <row r="8" spans="1:5" ht="16.5" customHeight="1" x14ac:dyDescent="0.3">
      <c r="A8" s="10" t="s">
        <v>60</v>
      </c>
      <c r="B8" s="11">
        <v>5080</v>
      </c>
      <c r="C8" s="12">
        <f>Table225[[#This Row],[￥/ Price]]/7</f>
        <v>725.71428571428567</v>
      </c>
      <c r="D8" s="10" t="s">
        <v>31</v>
      </c>
      <c r="E8" s="10" t="s">
        <v>62</v>
      </c>
    </row>
    <row r="9" spans="1:5" ht="16.5" customHeight="1" x14ac:dyDescent="0.3">
      <c r="A9" s="10" t="s">
        <v>61</v>
      </c>
      <c r="B9" s="11">
        <v>5350</v>
      </c>
      <c r="C9" s="12">
        <f>Table225[[#This Row],[￥/ Price]]/7</f>
        <v>764.28571428571433</v>
      </c>
      <c r="D9" s="10" t="s">
        <v>31</v>
      </c>
      <c r="E9" s="10" t="s">
        <v>4</v>
      </c>
    </row>
    <row r="10" spans="1:5" ht="16.5" customHeight="1" x14ac:dyDescent="0.3">
      <c r="A10" s="10" t="s">
        <v>24</v>
      </c>
      <c r="B10" s="11">
        <v>3950</v>
      </c>
      <c r="C10" s="12">
        <f>Table225[[#This Row],[￥/ Price]]/7</f>
        <v>564.28571428571433</v>
      </c>
      <c r="D10" s="10" t="s">
        <v>23</v>
      </c>
      <c r="E10" s="10" t="s">
        <v>9</v>
      </c>
    </row>
    <row r="11" spans="1:5" ht="16.5" customHeight="1" x14ac:dyDescent="0.3">
      <c r="A11" s="10" t="s">
        <v>25</v>
      </c>
      <c r="B11" s="11">
        <v>6550</v>
      </c>
      <c r="C11" s="12">
        <f>Table225[[#This Row],[￥/ Price]]/7</f>
        <v>935.71428571428567</v>
      </c>
      <c r="D11" s="10" t="s">
        <v>23</v>
      </c>
      <c r="E11" s="10" t="s">
        <v>9</v>
      </c>
    </row>
    <row r="12" spans="1:5" ht="16.5" customHeight="1" x14ac:dyDescent="0.3">
      <c r="A12" s="10" t="s">
        <v>53</v>
      </c>
      <c r="B12" s="11">
        <v>23400</v>
      </c>
      <c r="C12" s="12">
        <f>Table225[[#This Row],[￥/ Price]]/7</f>
        <v>3342.8571428571427</v>
      </c>
      <c r="D12" s="10" t="s">
        <v>54</v>
      </c>
      <c r="E12" s="10" t="s">
        <v>4</v>
      </c>
    </row>
    <row r="13" spans="1:5" ht="16.5" customHeight="1" x14ac:dyDescent="0.3">
      <c r="A13" s="10" t="s">
        <v>55</v>
      </c>
      <c r="B13" s="11">
        <v>24400</v>
      </c>
      <c r="C13" s="12">
        <f>Table225[[#This Row],[￥/ Price]]/7</f>
        <v>3485.7142857142858</v>
      </c>
      <c r="D13" s="10" t="s">
        <v>54</v>
      </c>
      <c r="E13" s="10" t="s">
        <v>4</v>
      </c>
    </row>
    <row r="14" spans="1:5" ht="16.5" customHeight="1" x14ac:dyDescent="0.3">
      <c r="A14" s="10" t="s">
        <v>55</v>
      </c>
      <c r="B14" s="11">
        <v>19900</v>
      </c>
      <c r="C14" s="12">
        <f>Table225[[#This Row],[￥/ Price]]/7</f>
        <v>2842.8571428571427</v>
      </c>
      <c r="D14" s="10" t="s">
        <v>54</v>
      </c>
      <c r="E14" s="10" t="s">
        <v>64</v>
      </c>
    </row>
    <row r="15" spans="1:5" ht="16.5" customHeight="1" x14ac:dyDescent="0.3">
      <c r="A15" s="10" t="s">
        <v>57</v>
      </c>
      <c r="B15" s="11">
        <v>14450</v>
      </c>
      <c r="C15" s="12">
        <f>Table225[[#This Row],[￥/ Price]]/7</f>
        <v>2064.2857142857142</v>
      </c>
      <c r="D15" s="10" t="s">
        <v>54</v>
      </c>
      <c r="E15" s="10" t="s">
        <v>4</v>
      </c>
    </row>
    <row r="16" spans="1:5" ht="16.5" customHeight="1" x14ac:dyDescent="0.3">
      <c r="A16" s="10" t="s">
        <v>58</v>
      </c>
      <c r="B16" s="11">
        <v>15300</v>
      </c>
      <c r="C16" s="12">
        <f>Table225[[#This Row],[￥/ Price]]/7</f>
        <v>2185.7142857142858</v>
      </c>
      <c r="D16" s="10" t="s">
        <v>54</v>
      </c>
      <c r="E16" s="10" t="s">
        <v>4</v>
      </c>
    </row>
    <row r="17" spans="1:5" ht="16.5" customHeight="1" x14ac:dyDescent="0.3">
      <c r="A17" s="10" t="s">
        <v>59</v>
      </c>
      <c r="B17" s="11">
        <v>15900</v>
      </c>
      <c r="C17" s="12">
        <f>Table225[[#This Row],[￥/ Price]]/7</f>
        <v>2271.4285714285716</v>
      </c>
      <c r="D17" s="10" t="s">
        <v>54</v>
      </c>
      <c r="E17" s="10" t="s">
        <v>4</v>
      </c>
    </row>
    <row r="18" spans="1:5" ht="16.5" customHeight="1" x14ac:dyDescent="0.3">
      <c r="A18" s="10" t="s">
        <v>59</v>
      </c>
      <c r="B18" s="11">
        <v>13600</v>
      </c>
      <c r="C18" s="12">
        <f>Table225[[#This Row],[￥/ Price]]/7</f>
        <v>1942.8571428571429</v>
      </c>
      <c r="D18" s="10" t="s">
        <v>54</v>
      </c>
      <c r="E18" s="10" t="s">
        <v>56</v>
      </c>
    </row>
    <row r="19" spans="1:5" ht="16.5" customHeight="1" x14ac:dyDescent="0.3">
      <c r="A19" s="10" t="s">
        <v>67</v>
      </c>
      <c r="B19" s="11">
        <v>16400</v>
      </c>
      <c r="C19" s="12">
        <f>Table225[[#This Row],[￥/ Price]]/7</f>
        <v>2342.8571428571427</v>
      </c>
      <c r="D19" s="10" t="s">
        <v>54</v>
      </c>
      <c r="E19" s="10" t="s">
        <v>4</v>
      </c>
    </row>
    <row r="20" spans="1:5" ht="16.5" customHeight="1" x14ac:dyDescent="0.3">
      <c r="A20" s="10" t="s">
        <v>51</v>
      </c>
      <c r="B20" s="11">
        <v>2150</v>
      </c>
      <c r="C20" s="12">
        <f>Table225[[#This Row],[￥/ Price]]/7</f>
        <v>307.14285714285717</v>
      </c>
      <c r="D20" s="10" t="s">
        <v>31</v>
      </c>
      <c r="E20" s="10" t="s">
        <v>9</v>
      </c>
    </row>
    <row r="21" spans="1:5" ht="16.5" customHeight="1" x14ac:dyDescent="0.3">
      <c r="A21" s="10" t="s">
        <v>52</v>
      </c>
      <c r="B21" s="11">
        <v>11000</v>
      </c>
      <c r="C21" s="12">
        <f>Table225[[#This Row],[￥/ Price]]/7</f>
        <v>1571.4285714285713</v>
      </c>
      <c r="D21" s="10" t="s">
        <v>31</v>
      </c>
      <c r="E21" s="10" t="s">
        <v>66</v>
      </c>
    </row>
    <row r="22" spans="1:5" ht="16.5" customHeight="1" x14ac:dyDescent="0.3">
      <c r="A22" s="10" t="s">
        <v>71</v>
      </c>
      <c r="B22" s="11">
        <v>6000</v>
      </c>
      <c r="C22" s="12">
        <f>Table225[[#This Row],[￥/ Price]]/7</f>
        <v>857.14285714285711</v>
      </c>
      <c r="D22" s="10" t="s">
        <v>23</v>
      </c>
      <c r="E22" s="10" t="s">
        <v>4</v>
      </c>
    </row>
    <row r="23" spans="1:5" ht="16.5" customHeight="1" x14ac:dyDescent="0.3">
      <c r="A23" s="10" t="s">
        <v>72</v>
      </c>
      <c r="B23" s="11">
        <v>6200</v>
      </c>
      <c r="C23" s="12">
        <f>Table225[[#This Row],[￥/ Price]]/7</f>
        <v>885.71428571428567</v>
      </c>
      <c r="D23" s="10" t="s">
        <v>23</v>
      </c>
      <c r="E23" s="10" t="s">
        <v>4</v>
      </c>
    </row>
    <row r="24" spans="1:5" ht="16.5" customHeight="1" x14ac:dyDescent="0.3">
      <c r="A24" s="10" t="s">
        <v>63</v>
      </c>
      <c r="B24" s="11">
        <v>5850</v>
      </c>
      <c r="C24" s="12">
        <f>Table225[[#This Row],[￥/ Price]]/7</f>
        <v>835.71428571428567</v>
      </c>
      <c r="D24" s="10" t="s">
        <v>23</v>
      </c>
      <c r="E24" s="10" t="s">
        <v>62</v>
      </c>
    </row>
    <row r="25" spans="1:5" ht="16.5" customHeight="1" x14ac:dyDescent="0.3">
      <c r="A25" s="10" t="s">
        <v>50</v>
      </c>
      <c r="B25" s="11">
        <v>15600</v>
      </c>
      <c r="C25" s="12">
        <f>Table225[[#This Row],[￥/ Price]]/7</f>
        <v>2228.5714285714284</v>
      </c>
      <c r="D25" s="10" t="s">
        <v>23</v>
      </c>
      <c r="E25" s="10" t="s">
        <v>9</v>
      </c>
    </row>
    <row r="26" spans="1:5" ht="16.5" customHeight="1" x14ac:dyDescent="0.3">
      <c r="A26" s="10" t="s">
        <v>34</v>
      </c>
      <c r="B26" s="11">
        <v>1350</v>
      </c>
      <c r="C26" s="12">
        <f>Table225[[#This Row],[￥/ Price]]/7</f>
        <v>192.85714285714286</v>
      </c>
      <c r="D26" s="10" t="s">
        <v>31</v>
      </c>
      <c r="E26" s="10" t="s">
        <v>4</v>
      </c>
    </row>
    <row r="27" spans="1:5" ht="16.5" customHeight="1" x14ac:dyDescent="0.3">
      <c r="A27" s="10" t="s">
        <v>35</v>
      </c>
      <c r="B27" s="11">
        <v>1400</v>
      </c>
      <c r="C27" s="12">
        <f>Table225[[#This Row],[￥/ Price]]/7</f>
        <v>200</v>
      </c>
      <c r="D27" s="10" t="s">
        <v>31</v>
      </c>
      <c r="E27" s="10" t="s">
        <v>4</v>
      </c>
    </row>
    <row r="28" spans="1:5" ht="16.5" customHeight="1" x14ac:dyDescent="0.3">
      <c r="A28" s="10" t="s">
        <v>36</v>
      </c>
      <c r="B28" s="11">
        <v>2820</v>
      </c>
      <c r="C28" s="14">
        <f>Table225[[#This Row],[￥/ Price]]/7</f>
        <v>402.85714285714283</v>
      </c>
      <c r="D28" s="10" t="s">
        <v>31</v>
      </c>
      <c r="E28" s="10" t="s">
        <v>4</v>
      </c>
    </row>
    <row r="29" spans="1:5" ht="15.95" customHeight="1" x14ac:dyDescent="0.3">
      <c r="A29" s="6" t="s">
        <v>37</v>
      </c>
      <c r="B29" s="7">
        <v>3300</v>
      </c>
      <c r="C29" s="14">
        <f>Table225[[#This Row],[￥/ Price]]/7</f>
        <v>471.42857142857144</v>
      </c>
      <c r="D29" s="6" t="s">
        <v>31</v>
      </c>
      <c r="E29" s="6" t="s">
        <v>4</v>
      </c>
    </row>
    <row r="30" spans="1:5" ht="15.95" customHeight="1" x14ac:dyDescent="0.3">
      <c r="A30" s="6" t="s">
        <v>38</v>
      </c>
      <c r="B30" s="7">
        <v>4400</v>
      </c>
      <c r="C30" s="14">
        <f>Table225[[#This Row],[￥/ Price]]/7</f>
        <v>628.57142857142856</v>
      </c>
      <c r="D30" s="6" t="s">
        <v>31</v>
      </c>
      <c r="E30" s="6" t="s">
        <v>4</v>
      </c>
    </row>
    <row r="31" spans="1:5" ht="15.95" customHeight="1" x14ac:dyDescent="0.3">
      <c r="A31" s="6" t="s">
        <v>68</v>
      </c>
      <c r="B31" s="7">
        <v>4630</v>
      </c>
      <c r="C31" s="14">
        <f>Table225[[#This Row],[￥/ Price]]/7</f>
        <v>661.42857142857144</v>
      </c>
      <c r="D31" s="6" t="s">
        <v>31</v>
      </c>
      <c r="E31" s="6" t="s">
        <v>4</v>
      </c>
    </row>
    <row r="32" spans="1:5" ht="15.95" customHeight="1" x14ac:dyDescent="0.3">
      <c r="A32" s="6" t="s">
        <v>39</v>
      </c>
      <c r="B32" s="7">
        <v>2100</v>
      </c>
      <c r="C32" s="14">
        <f>Table225[[#This Row],[￥/ Price]]/7</f>
        <v>300</v>
      </c>
      <c r="D32" s="6" t="s">
        <v>31</v>
      </c>
      <c r="E32" s="6" t="s">
        <v>65</v>
      </c>
    </row>
    <row r="33" spans="1:5" ht="15.95" customHeight="1" x14ac:dyDescent="0.3">
      <c r="A33" s="6" t="s">
        <v>41</v>
      </c>
      <c r="B33" s="7">
        <v>2250</v>
      </c>
      <c r="C33" s="14">
        <f>Table225[[#This Row],[￥/ Price]]/7</f>
        <v>321.42857142857144</v>
      </c>
      <c r="D33" s="6" t="s">
        <v>31</v>
      </c>
      <c r="E33" s="6" t="s">
        <v>4</v>
      </c>
    </row>
    <row r="34" spans="1:5" ht="15.95" customHeight="1" x14ac:dyDescent="0.3">
      <c r="A34" s="6" t="s">
        <v>42</v>
      </c>
      <c r="B34" s="7">
        <v>5650</v>
      </c>
      <c r="C34" s="14">
        <f>Table225[[#This Row],[￥/ Price]]/7</f>
        <v>807.14285714285711</v>
      </c>
      <c r="D34" s="6" t="s">
        <v>31</v>
      </c>
      <c r="E34" s="6" t="s">
        <v>40</v>
      </c>
    </row>
    <row r="35" spans="1:5" ht="15.95" customHeight="1" x14ac:dyDescent="0.3">
      <c r="A35" s="6" t="s">
        <v>43</v>
      </c>
      <c r="B35" s="7">
        <v>9750</v>
      </c>
      <c r="C35" s="14">
        <f>Table225[[#This Row],[￥/ Price]]/7</f>
        <v>1392.8571428571429</v>
      </c>
      <c r="D35" s="6" t="s">
        <v>31</v>
      </c>
      <c r="E35" s="6" t="s">
        <v>40</v>
      </c>
    </row>
    <row r="36" spans="1:5" ht="15.95" customHeight="1" x14ac:dyDescent="0.3">
      <c r="A36" s="6" t="s">
        <v>44</v>
      </c>
      <c r="B36" s="7">
        <v>12600</v>
      </c>
      <c r="C36" s="14">
        <f>Table225[[#This Row],[￥/ Price]]/7</f>
        <v>1800</v>
      </c>
      <c r="D36" s="6" t="s">
        <v>2</v>
      </c>
      <c r="E36" s="6" t="s">
        <v>40</v>
      </c>
    </row>
    <row r="37" spans="1:5" ht="15.95" customHeight="1" x14ac:dyDescent="0.3">
      <c r="A37" s="6" t="s">
        <v>45</v>
      </c>
      <c r="B37" s="7">
        <v>15600</v>
      </c>
      <c r="C37" s="14">
        <f>Table225[[#This Row],[￥/ Price]]/7</f>
        <v>2228.5714285714284</v>
      </c>
      <c r="D37" s="6" t="s">
        <v>46</v>
      </c>
      <c r="E37" s="6" t="s">
        <v>65</v>
      </c>
    </row>
    <row r="38" spans="1:5" ht="15.95" customHeight="1" x14ac:dyDescent="0.3">
      <c r="A38" s="6" t="s">
        <v>45</v>
      </c>
      <c r="B38" s="7">
        <v>13900</v>
      </c>
      <c r="C38" s="14">
        <f>Table225[[#This Row],[￥/ Price]]/7</f>
        <v>1985.7142857142858</v>
      </c>
      <c r="D38" s="6" t="s">
        <v>46</v>
      </c>
      <c r="E38" s="6" t="s">
        <v>64</v>
      </c>
    </row>
    <row r="39" spans="1:5" ht="15.95" customHeight="1" x14ac:dyDescent="0.3">
      <c r="A39" s="6" t="s">
        <v>47</v>
      </c>
      <c r="B39" s="7">
        <v>27600</v>
      </c>
      <c r="C39" s="14">
        <f>Table225[[#This Row],[￥/ Price]]/7</f>
        <v>3942.8571428571427</v>
      </c>
      <c r="D39" s="6" t="s">
        <v>46</v>
      </c>
      <c r="E39" s="6" t="s">
        <v>40</v>
      </c>
    </row>
    <row r="40" spans="1:5" ht="15.95" customHeight="1" x14ac:dyDescent="0.3">
      <c r="A40" s="6" t="s">
        <v>48</v>
      </c>
      <c r="B40" s="7">
        <v>28400</v>
      </c>
      <c r="C40" s="14">
        <f>Table225[[#This Row],[￥/ Price]]/7</f>
        <v>4057.1428571428573</v>
      </c>
      <c r="D40" s="6" t="s">
        <v>46</v>
      </c>
      <c r="E40" s="6" t="s">
        <v>4</v>
      </c>
    </row>
    <row r="41" spans="1:5" ht="15.95" customHeight="1" x14ac:dyDescent="0.3">
      <c r="A41" s="6" t="s">
        <v>49</v>
      </c>
      <c r="B41" s="7">
        <v>23900</v>
      </c>
      <c r="C41" s="14">
        <f>Table225[[#This Row],[￥/ Price]]/7</f>
        <v>3414.2857142857142</v>
      </c>
      <c r="D41" s="6" t="s">
        <v>46</v>
      </c>
      <c r="E41" s="6" t="s">
        <v>64</v>
      </c>
    </row>
    <row r="42" spans="1:5" ht="15.95" customHeight="1" x14ac:dyDescent="0.3">
      <c r="A42" s="6" t="s">
        <v>26</v>
      </c>
      <c r="B42" s="7">
        <v>3500</v>
      </c>
      <c r="C42" s="14">
        <f>Table225[[#This Row],[￥/ Price]]/7</f>
        <v>500</v>
      </c>
      <c r="D42" s="6" t="s">
        <v>27</v>
      </c>
      <c r="E42" s="6" t="s">
        <v>9</v>
      </c>
    </row>
    <row r="43" spans="1:5" ht="15.95" customHeight="1" x14ac:dyDescent="0.3">
      <c r="A43" s="6" t="s">
        <v>28</v>
      </c>
      <c r="B43" s="7">
        <v>15400</v>
      </c>
      <c r="C43" s="14">
        <f>Table225[[#This Row],[￥/ Price]]/7</f>
        <v>2200</v>
      </c>
      <c r="D43" s="6" t="s">
        <v>27</v>
      </c>
      <c r="E43" s="6" t="s">
        <v>29</v>
      </c>
    </row>
    <row r="44" spans="1:5" ht="15.95" customHeight="1" x14ac:dyDescent="0.3">
      <c r="A44" s="6" t="s">
        <v>30</v>
      </c>
      <c r="B44" s="7">
        <v>2700</v>
      </c>
      <c r="C44" s="14">
        <f>Table225[[#This Row],[￥/ Price]]/7</f>
        <v>385.71428571428572</v>
      </c>
      <c r="D44" s="6" t="s">
        <v>31</v>
      </c>
      <c r="E44" s="6" t="s">
        <v>4</v>
      </c>
    </row>
    <row r="45" spans="1:5" ht="15.95" customHeight="1" x14ac:dyDescent="0.3">
      <c r="A45" s="6" t="s">
        <v>32</v>
      </c>
      <c r="B45" s="7">
        <v>3350</v>
      </c>
      <c r="C45" s="14">
        <f>Table225[[#This Row],[￥/ Price]]/7</f>
        <v>478.57142857142856</v>
      </c>
      <c r="D45" s="6" t="s">
        <v>31</v>
      </c>
      <c r="E45" s="6" t="s">
        <v>4</v>
      </c>
    </row>
    <row r="46" spans="1:5" ht="15.95" customHeight="1" x14ac:dyDescent="0.3">
      <c r="A46" s="6" t="s">
        <v>33</v>
      </c>
      <c r="B46" s="7">
        <v>2650</v>
      </c>
      <c r="C46" s="14">
        <f>Table225[[#This Row],[￥/ Price]]/7</f>
        <v>378.57142857142856</v>
      </c>
      <c r="D46" s="6" t="s">
        <v>31</v>
      </c>
      <c r="E46" s="6" t="s">
        <v>4</v>
      </c>
    </row>
    <row r="47" spans="1:5" ht="15.95" customHeight="1" x14ac:dyDescent="0.3">
      <c r="A47" s="6" t="s">
        <v>69</v>
      </c>
      <c r="B47" s="7">
        <v>10550</v>
      </c>
      <c r="C47" s="14">
        <f>Table225[[#This Row],[￥/ Price]]/7</f>
        <v>1507.1428571428571</v>
      </c>
      <c r="D47" s="6" t="s">
        <v>23</v>
      </c>
      <c r="E47" s="6" t="s">
        <v>70</v>
      </c>
    </row>
    <row r="48" spans="1:5" ht="15.95" customHeight="1" x14ac:dyDescent="0.3">
      <c r="A48" s="6"/>
      <c r="B48" s="7"/>
      <c r="C48" s="14"/>
      <c r="D48" s="6"/>
      <c r="E48" s="6"/>
    </row>
    <row r="49" spans="1:5" x14ac:dyDescent="0.3">
      <c r="A49" s="6" t="s">
        <v>11</v>
      </c>
      <c r="B49" s="7">
        <v>800</v>
      </c>
      <c r="C49" s="15">
        <f>Table225[[#This Row],[￥/ Price]]/7</f>
        <v>114.28571428571429</v>
      </c>
      <c r="D49" s="6" t="s">
        <v>12</v>
      </c>
      <c r="E49" s="6" t="s">
        <v>4</v>
      </c>
    </row>
    <row r="50" spans="1:5" x14ac:dyDescent="0.3">
      <c r="A50" s="6" t="s">
        <v>13</v>
      </c>
      <c r="B50" s="7">
        <v>800</v>
      </c>
      <c r="C50" s="15">
        <f>Table225[[#This Row],[￥/ Price]]/7</f>
        <v>114.28571428571429</v>
      </c>
      <c r="D50" s="6" t="s">
        <v>12</v>
      </c>
      <c r="E50" s="6" t="s">
        <v>4</v>
      </c>
    </row>
    <row r="51" spans="1:5" x14ac:dyDescent="0.3">
      <c r="A51" s="6" t="s">
        <v>14</v>
      </c>
      <c r="B51" s="7">
        <v>500</v>
      </c>
      <c r="C51" s="15">
        <f>Table225[[#This Row],[￥/ Price]]/7</f>
        <v>71.428571428571431</v>
      </c>
      <c r="D51" s="6" t="s">
        <v>12</v>
      </c>
      <c r="E51" s="6" t="s">
        <v>4</v>
      </c>
    </row>
    <row r="52" spans="1:5" ht="18.75" customHeight="1" x14ac:dyDescent="0.3">
      <c r="A52" s="6" t="s">
        <v>16</v>
      </c>
      <c r="B52" s="7">
        <v>280</v>
      </c>
      <c r="C52" s="15">
        <f>Table225[[#This Row],[￥/ Price]]/7</f>
        <v>40</v>
      </c>
      <c r="D52" s="6" t="s">
        <v>12</v>
      </c>
      <c r="E52" s="6" t="s">
        <v>4</v>
      </c>
    </row>
    <row r="53" spans="1:5" x14ac:dyDescent="0.3">
      <c r="A53" s="6" t="s">
        <v>17</v>
      </c>
      <c r="B53" s="7">
        <v>380</v>
      </c>
      <c r="C53" s="15">
        <f>Table225[[#This Row],[￥/ Price]]/7</f>
        <v>54.285714285714285</v>
      </c>
      <c r="D53" s="6" t="s">
        <v>12</v>
      </c>
      <c r="E53" s="6" t="s">
        <v>4</v>
      </c>
    </row>
    <row r="54" spans="1:5" x14ac:dyDescent="0.3">
      <c r="A54" s="6" t="s">
        <v>15</v>
      </c>
      <c r="B54" s="7">
        <v>500</v>
      </c>
      <c r="C54" s="15">
        <f>Table225[[#This Row],[￥/ Price]]/7</f>
        <v>71.428571428571431</v>
      </c>
      <c r="D54" s="6" t="s">
        <v>12</v>
      </c>
      <c r="E54" s="6" t="s">
        <v>4</v>
      </c>
    </row>
    <row r="55" spans="1:5" x14ac:dyDescent="0.3">
      <c r="A55" s="8" t="s">
        <v>18</v>
      </c>
      <c r="B55" s="9">
        <v>350</v>
      </c>
      <c r="C55" s="15">
        <f>Table225[[#This Row],[￥/ Price]]/7</f>
        <v>50</v>
      </c>
      <c r="D55" s="8" t="s">
        <v>12</v>
      </c>
      <c r="E55" s="8" t="s">
        <v>9</v>
      </c>
    </row>
    <row r="56" spans="1:5" x14ac:dyDescent="0.3">
      <c r="A56" s="8" t="s">
        <v>19</v>
      </c>
      <c r="B56" s="9">
        <v>400</v>
      </c>
      <c r="C56" s="15">
        <f>Table225[[#This Row],[￥/ Price]]/7</f>
        <v>57.142857142857146</v>
      </c>
      <c r="D56" s="8" t="s">
        <v>12</v>
      </c>
      <c r="E56" s="8" t="s">
        <v>9</v>
      </c>
    </row>
    <row r="57" spans="1:5" x14ac:dyDescent="0.3">
      <c r="A57" s="6" t="s">
        <v>20</v>
      </c>
      <c r="B57" s="7">
        <v>50</v>
      </c>
      <c r="C57" s="15">
        <f>Table225[[#This Row],[￥/ Price]]/7</f>
        <v>7.1428571428571432</v>
      </c>
      <c r="D57" s="6" t="s">
        <v>12</v>
      </c>
      <c r="E57" s="6" t="s">
        <v>9</v>
      </c>
    </row>
    <row r="58" spans="1:5" x14ac:dyDescent="0.3">
      <c r="A58" s="6" t="s">
        <v>21</v>
      </c>
      <c r="B58" s="7">
        <v>320</v>
      </c>
      <c r="C58" s="15">
        <f>Table225[[#This Row],[￥/ Price]]/7</f>
        <v>45.714285714285715</v>
      </c>
      <c r="D58" s="6" t="s">
        <v>12</v>
      </c>
      <c r="E58" s="6" t="s">
        <v>9</v>
      </c>
    </row>
  </sheetData>
  <mergeCells count="6">
    <mergeCell ref="A6:D6"/>
    <mergeCell ref="A1:E1"/>
    <mergeCell ref="A2:E2"/>
    <mergeCell ref="A3:E3"/>
    <mergeCell ref="A4:E4"/>
    <mergeCell ref="A5:E5"/>
  </mergeCells>
  <pageMargins left="0.51181102362204722" right="0.31496062992125984" top="0.35433070866141736" bottom="0.35433070866141736" header="0.31496062992125984" footer="0.31496062992125984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16c05727-aa75-4e4a-9b5f-8a80a1165891"/>
    <ds:schemaRef ds:uri="71af3243-3dd4-4a8d-8c0d-dd76da1f02a5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2019-08-26T15:13:12Z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