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/>
  <xr:revisionPtr revIDLastSave="0" documentId="13_ncr:1_{3350092E-A804-4558-B8B4-7525A383A47D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6" l="1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9" i="16"/>
  <c r="C10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</calcChain>
</file>

<file path=xl/sharedStrings.xml><?xml version="1.0" encoding="utf-8"?>
<sst xmlns="http://schemas.openxmlformats.org/spreadsheetml/2006/main" count="123" uniqueCount="61">
  <si>
    <t>Last Updated:</t>
  </si>
  <si>
    <t>For unlisted items, call us at phone number</t>
  </si>
  <si>
    <t>Product Number</t>
  </si>
  <si>
    <t>￥/ Price</t>
  </si>
  <si>
    <t>PSU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</si>
  <si>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</si>
  <si>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</si>
  <si>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</si>
  <si>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</si>
  <si>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</si>
  <si>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</si>
  <si>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</si>
  <si>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</si>
  <si>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</si>
  <si>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</si>
  <si>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</si>
  <si>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</si>
  <si>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</si>
  <si>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</si>
  <si>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</si>
  <si>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</si>
  <si>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</si>
  <si>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</si>
  <si>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</si>
  <si>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</si>
  <si>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Delivery Time</t>
    <phoneticPr fontId="10" type="noConversion"/>
  </si>
  <si>
    <t>Hashboar A921</t>
  </si>
  <si>
    <t xml:space="preserve">T1  32T  </t>
  </si>
  <si>
    <t>No PSU</t>
  </si>
  <si>
    <t>F1  24T  2100W</t>
  </si>
  <si>
    <t>original PSU</t>
  </si>
  <si>
    <t>F5i  60T  2900W</t>
  </si>
  <si>
    <t>Mid of Nov</t>
  </si>
  <si>
    <t>M20S  68T  3264W</t>
  </si>
  <si>
    <t>With PSU</t>
  </si>
  <si>
    <t>M20S  65T  3264W</t>
  </si>
  <si>
    <t>M20S  62T  3264W</t>
  </si>
  <si>
    <t>M21S  54T  3240W</t>
  </si>
  <si>
    <t>M21S  56T  3360W</t>
  </si>
  <si>
    <t>M21S  58T  3360W</t>
  </si>
  <si>
    <t xml:space="preserve">A1047 37T </t>
  </si>
  <si>
    <t>Original Psu</t>
  </si>
  <si>
    <t>A1066 50t</t>
  </si>
  <si>
    <t>T2T   37T  2200W</t>
    <phoneticPr fontId="9" type="noConversion"/>
  </si>
  <si>
    <t>T2T   30T  2200W</t>
  </si>
  <si>
    <t>T2T   29T  2200W</t>
  </si>
  <si>
    <t>T2T   28T  2200W</t>
  </si>
  <si>
    <t>S9j 14.5</t>
  </si>
  <si>
    <t>Oirginal PSU</t>
  </si>
  <si>
    <t>End of Dec</t>
  </si>
  <si>
    <t>T17 42</t>
  </si>
  <si>
    <t>S17-50T-pro</t>
  </si>
  <si>
    <t>S17-53t-pro</t>
  </si>
  <si>
    <t>S17 56t</t>
  </si>
  <si>
    <t>S17e 64t</t>
  </si>
  <si>
    <t>Mid ~ End of Nov</t>
  </si>
  <si>
    <t>T17e 53t</t>
  </si>
  <si>
    <t>T17+ 64t</t>
  </si>
  <si>
    <t>S17+ 73t</t>
  </si>
  <si>
    <t>A1  25T  2400W</t>
  </si>
  <si>
    <t>Stock No 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</si>
</sst>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_-;\-* #,##0_-;_-* &quot;-&quot;_-;_-@_-"/>
    <numFmt numFmtId="165" formatCode="&quot;$&quot;#,##0.00"/>
    <numFmt numFmtId="166" formatCode="[&lt;=9999999]###\-####;\(###\)\ ###\-####"/>
    <numFmt numFmtId="167" formatCode="[$¥-804]#,##0.00"/>
    <numFmt numFmtId="168" formatCode="00000"/>
    <numFmt numFmtId="169" formatCode="[$$-409]#,##0.00"/>
    <numFmt numFmtId="170" formatCode="[$-409]d\-mmm\-yy;@"/>
  </numFmts>
  <fonts count="11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5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6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164" fontId="4" fillId="0" borderId="0" applyFont="0" applyFill="0" applyBorder="0" applyAlignment="0" applyProtection="0"/>
  </cellStyleXfs>
  <cellXfs count="22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7" fillId="0" borderId="0" xfId="0" quotePrefix="1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 wrapText="1"/>
    </xf>
    <xf numFmtId="170" fontId="7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 wrapText="1"/>
    </xf>
    <xf numFmtId="164" fontId="1" fillId="0" borderId="1" xfId="12" applyFont="1" applyFill="1" applyBorder="1" applyAlignment="1">
      <alignment horizontal="center" vertical="center" wrapText="1"/>
    </xf>
    <xf numFmtId="167" fontId="1" fillId="0" borderId="1" xfId="12" applyNumberFormat="1" applyFont="1" applyFill="1" applyBorder="1" applyAlignment="1">
      <alignment horizontal="center" vertical="center" wrapText="1"/>
    </xf>
    <xf numFmtId="169" fontId="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9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7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33</xdr:row>
      <xdr:rowOff>0</xdr:rowOff>
    </xdr:from>
    <xdr:to>
      <xdr:col>5</xdr:col>
      <xdr:colOff>0</xdr:colOff>
      <xdr:row>34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EB47BC-962A-4051-B1D3-93E8AD1D9833}"/>
            </a:ext>
          </a:extLst>
        </xdr:cNvPr>
        <xdr:cNvSpPr txBox="1"/>
      </xdr:nvSpPr>
      <xdr:spPr>
        <a:xfrm>
          <a:off x="7620" y="8031480"/>
          <a:ext cx="9669780" cy="21336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Spare</a:t>
          </a:r>
          <a:r>
            <a:rPr lang="en-GB" sz="1100" baseline="0">
              <a:solidFill>
                <a:schemeClr val="bg1"/>
              </a:solidFill>
            </a:rPr>
            <a:t> Parts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46" totalsRowShown="0" headerRowDxfId="6" dataDxfId="5">
  <autoFilter ref="A8:E46" xr:uid="{00000000-0009-0000-0100-000002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$ / Price" dataDxfId="2">
      <calculatedColumnFormula>Table2[[#This Row],[￥/ Price]]/6.9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workbookViewId="0">
      <pane ySplit="8" topLeftCell="A22" activePane="bottomLeft" state="frozen"/>
      <selection pane="bottomLeft" activeCell="A31" sqref="A31:XFD31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34.796875" style="7" customWidth="1"/>
    <col min="4" max="4" width="16.19921875" style="3" customWidth="1"/>
    <col min="5" max="5" width="53.8984375" style="3" bestFit="1" customWidth="1"/>
    <col min="6" max="16384" width="8.796875" style="3"/>
  </cols>
  <sheetData>
    <row r="1" spans="1:5" ht="15.75" customHeight="1" x14ac:dyDescent="0.25">
      <c r="A1" s="20" t="s">
        <v>6</v>
      </c>
      <c r="B1" s="20"/>
      <c r="C1" s="20"/>
      <c r="D1" s="20"/>
      <c r="E1" s="20"/>
    </row>
    <row r="2" spans="1:5" ht="15.75" customHeight="1" x14ac:dyDescent="0.25">
      <c r="A2" s="20" t="s">
        <v>7</v>
      </c>
      <c r="B2" s="20"/>
      <c r="C2" s="20"/>
      <c r="D2" s="20"/>
      <c r="E2" s="20"/>
    </row>
    <row r="3" spans="1:5" ht="15.75" customHeight="1" x14ac:dyDescent="0.25">
      <c r="A3" s="20" t="s">
        <v>8</v>
      </c>
      <c r="B3" s="20"/>
      <c r="C3" s="20"/>
      <c r="D3" s="20"/>
      <c r="E3" s="20"/>
    </row>
    <row r="4" spans="1:5" ht="15.75" customHeight="1" x14ac:dyDescent="0.25">
      <c r="A4" s="20" t="s">
        <v>9</v>
      </c>
      <c r="B4" s="20"/>
      <c r="C4" s="20"/>
      <c r="D4" s="20"/>
      <c r="E4" s="20"/>
    </row>
    <row r="5" spans="1:5" ht="6.75" customHeight="1" x14ac:dyDescent="0.25">
      <c r="A5" s="19"/>
      <c r="B5" s="19"/>
      <c r="C5" s="19"/>
      <c r="D5" s="19"/>
      <c r="E5" s="19"/>
    </row>
    <row r="6" spans="1:5" ht="15.75" customHeight="1" x14ac:dyDescent="0.25">
      <c r="A6" s="21" t="s">
        <v>1</v>
      </c>
      <c r="B6" s="21"/>
      <c r="C6" s="21"/>
      <c r="D6" s="21"/>
      <c r="E6" s="6" t="s">
        <v>23</v>
      </c>
    </row>
    <row r="7" spans="1:5" x14ac:dyDescent="0.25">
      <c r="A7" s="18" t="s">
        <v>0</v>
      </c>
      <c r="B7" s="18"/>
      <c r="C7" s="18"/>
      <c r="D7" s="18"/>
      <c r="E7" s="8">
        <v>43774</v>
      </c>
    </row>
    <row r="8" spans="1:5" ht="16.5" customHeight="1" x14ac:dyDescent="0.25">
      <c r="A8" s="1" t="s">
        <v>2</v>
      </c>
      <c r="B8" s="2" t="s">
        <v>3</v>
      </c>
      <c r="C8" s="5" t="s">
        <v>11</v>
      </c>
      <c r="D8" s="1" t="s">
        <v>4</v>
      </c>
      <c r="E8" s="1" t="s">
        <v>25</v>
      </c>
    </row>
    <row r="9" spans="1:5" ht="16.5" customHeight="1" x14ac:dyDescent="0.25">
      <c r="A9" s="9" t="s">
        <v>27</v>
      </c>
      <c r="B9" s="11">
        <v>1950</v>
      </c>
      <c r="C9" s="12">
        <f>Table2[[#This Row],[￥/ Price]]/6.95</f>
        <v>280.57553956834533</v>
      </c>
      <c r="D9" s="9" t="s">
        <v>28</v>
      </c>
      <c r="E9" s="9" t="s">
        <v>10</v>
      </c>
    </row>
    <row r="10" spans="1:5" ht="16.5" customHeight="1" x14ac:dyDescent="0.25">
      <c r="A10" s="9" t="s">
        <v>29</v>
      </c>
      <c r="B10" s="11">
        <v>2550</v>
      </c>
      <c r="C10" s="12">
        <f>Table2[[#This Row],[￥/ Price]]/6.95</f>
        <v>366.9064748201439</v>
      </c>
      <c r="D10" s="9" t="s">
        <v>30</v>
      </c>
      <c r="E10" s="9" t="s">
        <v>10</v>
      </c>
    </row>
    <row r="11" spans="1:5" ht="16.5" customHeight="1" x14ac:dyDescent="0.25">
      <c r="A11" s="9" t="s">
        <v>31</v>
      </c>
      <c r="B11" s="11"/>
      <c r="C11" s="12">
        <f>Table2[[#This Row],[￥/ Price]]/6.95</f>
        <v>0</v>
      </c>
      <c r="D11" s="9" t="s">
        <v>30</v>
      </c>
      <c r="E11" s="9" t="s">
        <v>32</v>
      </c>
    </row>
    <row r="12" spans="1:5" ht="16.5" customHeight="1" x14ac:dyDescent="0.25">
      <c r="A12" s="9" t="s">
        <v>33</v>
      </c>
      <c r="B12" s="11">
        <v>16650</v>
      </c>
      <c r="C12" s="12">
        <f>Table2[[#This Row],[￥/ Price]]/6.95</f>
        <v>2395.68345323741</v>
      </c>
      <c r="D12" s="9" t="s">
        <v>34</v>
      </c>
      <c r="E12" s="13" t="s">
        <v>10</v>
      </c>
    </row>
    <row r="13" spans="1:5" ht="16.5" customHeight="1" x14ac:dyDescent="0.25">
      <c r="A13" s="9" t="s">
        <v>35</v>
      </c>
      <c r="B13" s="11">
        <v>15000</v>
      </c>
      <c r="C13" s="12">
        <f>Table2[[#This Row],[￥/ Price]]/6.95</f>
        <v>2158.2733812949641</v>
      </c>
      <c r="D13" s="9" t="s">
        <v>34</v>
      </c>
      <c r="E13" s="9" t="s">
        <v>10</v>
      </c>
    </row>
    <row r="14" spans="1:5" ht="16.5" customHeight="1" x14ac:dyDescent="0.25">
      <c r="A14" s="9" t="s">
        <v>36</v>
      </c>
      <c r="B14" s="11"/>
      <c r="C14" s="12">
        <f>Table2[[#This Row],[￥/ Price]]/6.95</f>
        <v>0</v>
      </c>
      <c r="D14" s="9" t="s">
        <v>34</v>
      </c>
      <c r="E14" s="9" t="s">
        <v>10</v>
      </c>
    </row>
    <row r="15" spans="1:5" ht="16.5" customHeight="1" x14ac:dyDescent="0.25">
      <c r="A15" s="9" t="s">
        <v>37</v>
      </c>
      <c r="B15" s="11">
        <v>9100</v>
      </c>
      <c r="C15" s="12">
        <f>Table2[[#This Row],[￥/ Price]]/6.95</f>
        <v>1309.3525179856115</v>
      </c>
      <c r="D15" s="9" t="s">
        <v>34</v>
      </c>
      <c r="E15" s="9" t="s">
        <v>10</v>
      </c>
    </row>
    <row r="16" spans="1:5" ht="16.5" customHeight="1" x14ac:dyDescent="0.25">
      <c r="A16" s="9" t="s">
        <v>38</v>
      </c>
      <c r="B16" s="11">
        <v>9700</v>
      </c>
      <c r="C16" s="12">
        <f>Table2[[#This Row],[￥/ Price]]/6.95</f>
        <v>1395.68345323741</v>
      </c>
      <c r="D16" s="9" t="s">
        <v>34</v>
      </c>
      <c r="E16" s="9" t="s">
        <v>10</v>
      </c>
    </row>
    <row r="17" spans="1:5" ht="16.5" customHeight="1" x14ac:dyDescent="0.25">
      <c r="A17" s="9" t="s">
        <v>39</v>
      </c>
      <c r="B17" s="11">
        <v>9900</v>
      </c>
      <c r="C17" s="12">
        <f>Table2[[#This Row],[￥/ Price]]/6.95</f>
        <v>1424.4604316546763</v>
      </c>
      <c r="D17" s="9" t="s">
        <v>34</v>
      </c>
      <c r="E17" s="9" t="s">
        <v>10</v>
      </c>
    </row>
    <row r="18" spans="1:5" ht="16.5" customHeight="1" x14ac:dyDescent="0.25">
      <c r="A18" s="9" t="s">
        <v>40</v>
      </c>
      <c r="B18" s="11">
        <v>6450</v>
      </c>
      <c r="C18" s="12">
        <f>Table2[[#This Row],[￥/ Price]]/6.95</f>
        <v>928.05755395683445</v>
      </c>
      <c r="D18" s="9" t="s">
        <v>41</v>
      </c>
      <c r="E18" s="9" t="s">
        <v>10</v>
      </c>
    </row>
    <row r="19" spans="1:5" ht="16.5" customHeight="1" x14ac:dyDescent="0.25">
      <c r="A19" s="9" t="s">
        <v>42</v>
      </c>
      <c r="B19" s="11">
        <v>9100</v>
      </c>
      <c r="C19" s="12">
        <f>Table2[[#This Row],[￥/ Price]]/6.95</f>
        <v>1309.3525179856115</v>
      </c>
      <c r="D19" s="9" t="s">
        <v>41</v>
      </c>
      <c r="E19" s="9" t="s">
        <v>10</v>
      </c>
    </row>
    <row r="20" spans="1:5" ht="16.5" customHeight="1" x14ac:dyDescent="0.25">
      <c r="A20" s="9" t="s">
        <v>43</v>
      </c>
      <c r="B20" s="11">
        <v>5300</v>
      </c>
      <c r="C20" s="12">
        <f>Table2[[#This Row],[￥/ Price]]/6.95</f>
        <v>762.58992805755395</v>
      </c>
      <c r="D20" s="13" t="s">
        <v>30</v>
      </c>
      <c r="E20" s="13" t="s">
        <v>10</v>
      </c>
    </row>
    <row r="21" spans="1:5" ht="16.5" customHeight="1" x14ac:dyDescent="0.25">
      <c r="A21" s="9" t="s">
        <v>44</v>
      </c>
      <c r="B21" s="11">
        <v>5050</v>
      </c>
      <c r="C21" s="12">
        <f>Table2[[#This Row],[￥/ Price]]/6.95</f>
        <v>726.61870503597117</v>
      </c>
      <c r="D21" s="9" t="s">
        <v>30</v>
      </c>
      <c r="E21" s="9" t="s">
        <v>10</v>
      </c>
    </row>
    <row r="22" spans="1:5" ht="16.5" customHeight="1" x14ac:dyDescent="0.25">
      <c r="A22" s="9" t="s">
        <v>45</v>
      </c>
      <c r="B22" s="11">
        <v>4350</v>
      </c>
      <c r="C22" s="12">
        <f>Table2[[#This Row],[￥/ Price]]/6.95</f>
        <v>625.89928057553959</v>
      </c>
      <c r="D22" s="9" t="s">
        <v>30</v>
      </c>
      <c r="E22" s="9" t="s">
        <v>10</v>
      </c>
    </row>
    <row r="23" spans="1:5" ht="16.5" customHeight="1" x14ac:dyDescent="0.25">
      <c r="A23" s="9" t="s">
        <v>46</v>
      </c>
      <c r="B23" s="11">
        <v>3500</v>
      </c>
      <c r="C23" s="12">
        <f>Table2[[#This Row],[￥/ Price]]/6.95</f>
        <v>503.59712230215825</v>
      </c>
      <c r="D23" s="9" t="s">
        <v>30</v>
      </c>
      <c r="E23" s="9" t="s">
        <v>10</v>
      </c>
    </row>
    <row r="24" spans="1:5" ht="16.5" customHeight="1" x14ac:dyDescent="0.25">
      <c r="A24" s="13" t="s">
        <v>47</v>
      </c>
      <c r="B24" s="11">
        <v>1900</v>
      </c>
      <c r="C24" s="12">
        <f>Table2[[#This Row],[￥/ Price]]/6.95</f>
        <v>273.38129496402877</v>
      </c>
      <c r="D24" s="13" t="s">
        <v>28</v>
      </c>
      <c r="E24" s="13" t="s">
        <v>10</v>
      </c>
    </row>
    <row r="25" spans="1:5" ht="16.5" customHeight="1" x14ac:dyDescent="0.25">
      <c r="A25" s="13" t="s">
        <v>50</v>
      </c>
      <c r="B25" s="11">
        <v>8750</v>
      </c>
      <c r="C25" s="12">
        <f>Table2[[#This Row],[￥/ Price]]/6.95</f>
        <v>1258.9928057553957</v>
      </c>
      <c r="D25" s="13" t="s">
        <v>48</v>
      </c>
      <c r="E25" s="13" t="s">
        <v>10</v>
      </c>
    </row>
    <row r="26" spans="1:5" ht="16.5" customHeight="1" x14ac:dyDescent="0.25">
      <c r="A26" s="13" t="s">
        <v>51</v>
      </c>
      <c r="B26" s="11">
        <v>16700</v>
      </c>
      <c r="C26" s="12">
        <f>Table2[[#This Row],[￥/ Price]]/6.95</f>
        <v>2402.8776978417263</v>
      </c>
      <c r="D26" s="13" t="s">
        <v>48</v>
      </c>
      <c r="E26" s="13" t="s">
        <v>10</v>
      </c>
    </row>
    <row r="27" spans="1:5" ht="16.5" customHeight="1" x14ac:dyDescent="0.25">
      <c r="A27" s="13" t="s">
        <v>52</v>
      </c>
      <c r="B27" s="11">
        <v>18000</v>
      </c>
      <c r="C27" s="12">
        <f>Table2[[#This Row],[￥/ Price]]/6.95</f>
        <v>2589.9280575539569</v>
      </c>
      <c r="D27" s="13" t="s">
        <v>48</v>
      </c>
      <c r="E27" s="13" t="s">
        <v>10</v>
      </c>
    </row>
    <row r="28" spans="1:5" ht="16.5" customHeight="1" x14ac:dyDescent="0.25">
      <c r="A28" s="13" t="s">
        <v>53</v>
      </c>
      <c r="B28" s="11">
        <v>15700</v>
      </c>
      <c r="C28" s="12">
        <f>Table2[[#This Row],[￥/ Price]]/6.95</f>
        <v>2258.9928057553957</v>
      </c>
      <c r="D28" s="13" t="s">
        <v>48</v>
      </c>
      <c r="E28" s="13" t="s">
        <v>10</v>
      </c>
    </row>
    <row r="29" spans="1:5" ht="16.5" customHeight="1" x14ac:dyDescent="0.25">
      <c r="A29" s="13" t="s">
        <v>54</v>
      </c>
      <c r="B29" s="11">
        <v>21000</v>
      </c>
      <c r="C29" s="12">
        <f>Table2[[#This Row],[￥/ Price]]/6.95</f>
        <v>3021.5827338129498</v>
      </c>
      <c r="D29" s="13" t="s">
        <v>48</v>
      </c>
      <c r="E29" s="13" t="s">
        <v>55</v>
      </c>
    </row>
    <row r="30" spans="1:5" ht="16.5" customHeight="1" x14ac:dyDescent="0.25">
      <c r="A30" s="13" t="s">
        <v>56</v>
      </c>
      <c r="B30" s="11">
        <v>11900</v>
      </c>
      <c r="C30" s="12">
        <f>Table2[[#This Row],[￥/ Price]]/6.95</f>
        <v>1712.230215827338</v>
      </c>
      <c r="D30" s="13" t="s">
        <v>48</v>
      </c>
      <c r="E30" s="13" t="s">
        <v>55</v>
      </c>
    </row>
    <row r="31" spans="1:5" ht="16.5" customHeight="1" x14ac:dyDescent="0.25">
      <c r="A31" s="13" t="s">
        <v>57</v>
      </c>
      <c r="B31" s="11">
        <v>12600</v>
      </c>
      <c r="C31" s="12">
        <f>Table2[[#This Row],[￥/ Price]]/6.95</f>
        <v>1812.9496402877696</v>
      </c>
      <c r="D31" s="13" t="s">
        <v>48</v>
      </c>
      <c r="E31" s="13" t="s">
        <v>49</v>
      </c>
    </row>
    <row r="32" spans="1:5" ht="16.5" customHeight="1" x14ac:dyDescent="0.25">
      <c r="A32" s="13" t="s">
        <v>58</v>
      </c>
      <c r="B32" s="11">
        <v>22300</v>
      </c>
      <c r="C32" s="12">
        <f>Table2[[#This Row],[￥/ Price]]/6.95</f>
        <v>3208.6330935251799</v>
      </c>
      <c r="D32" s="13" t="s">
        <v>48</v>
      </c>
      <c r="E32" s="13" t="s">
        <v>49</v>
      </c>
    </row>
    <row r="33" spans="1:5" ht="16.5" customHeight="1" x14ac:dyDescent="0.25">
      <c r="A33" s="9" t="s">
        <v>59</v>
      </c>
      <c r="B33" s="14">
        <v>1750</v>
      </c>
      <c r="C33" s="12">
        <f>Table2[[#This Row],[￥/ Price]]/6.95</f>
        <v>251.79856115107913</v>
      </c>
      <c r="D33" s="9" t="s">
        <v>30</v>
      </c>
      <c r="E33" s="13" t="s">
        <v>60</v>
      </c>
    </row>
    <row r="34" spans="1:5" ht="16.5" customHeight="1" x14ac:dyDescent="0.25">
      <c r="A34" s="9"/>
      <c r="B34" s="14"/>
      <c r="C34" s="10">
        <f>Table2[[#This Row],[￥/ Price]]/6.9</f>
        <v>0</v>
      </c>
      <c r="D34" s="9"/>
      <c r="E34" s="9"/>
    </row>
    <row r="35" spans="1:5" x14ac:dyDescent="0.25">
      <c r="A35" s="15" t="s">
        <v>12</v>
      </c>
      <c r="B35" s="16">
        <v>800</v>
      </c>
      <c r="C35" s="17">
        <f>Table2[[#This Row],[￥/ Price]]/6.9</f>
        <v>115.94202898550724</v>
      </c>
      <c r="D35" s="15" t="s">
        <v>13</v>
      </c>
      <c r="E35" s="15" t="s">
        <v>5</v>
      </c>
    </row>
    <row r="36" spans="1:5" x14ac:dyDescent="0.25">
      <c r="A36" s="15" t="s">
        <v>14</v>
      </c>
      <c r="B36" s="16">
        <v>800</v>
      </c>
      <c r="C36" s="17">
        <f>Table2[[#This Row],[￥/ Price]]/6.9</f>
        <v>115.94202898550724</v>
      </c>
      <c r="D36" s="15" t="s">
        <v>13</v>
      </c>
      <c r="E36" s="15" t="s">
        <v>5</v>
      </c>
    </row>
    <row r="37" spans="1:5" x14ac:dyDescent="0.25">
      <c r="A37" s="15" t="s">
        <v>15</v>
      </c>
      <c r="B37" s="16">
        <v>500</v>
      </c>
      <c r="C37" s="17">
        <f>Table2[[#This Row],[￥/ Price]]/6.9</f>
        <v>72.463768115942031</v>
      </c>
      <c r="D37" s="15" t="s">
        <v>13</v>
      </c>
      <c r="E37" s="15" t="s">
        <v>5</v>
      </c>
    </row>
    <row r="38" spans="1:5" ht="18.75" customHeight="1" x14ac:dyDescent="0.25">
      <c r="A38" s="15" t="s">
        <v>17</v>
      </c>
      <c r="B38" s="16">
        <v>280</v>
      </c>
      <c r="C38" s="17">
        <f>Table2[[#This Row],[￥/ Price]]/6.9</f>
        <v>40.579710144927532</v>
      </c>
      <c r="D38" s="15" t="s">
        <v>13</v>
      </c>
      <c r="E38" s="15" t="s">
        <v>5</v>
      </c>
    </row>
    <row r="39" spans="1:5" x14ac:dyDescent="0.25">
      <c r="A39" s="15" t="s">
        <v>18</v>
      </c>
      <c r="B39" s="16">
        <v>380</v>
      </c>
      <c r="C39" s="17">
        <f>Table2[[#This Row],[￥/ Price]]/6.9</f>
        <v>55.072463768115938</v>
      </c>
      <c r="D39" s="15" t="s">
        <v>13</v>
      </c>
      <c r="E39" s="15" t="s">
        <v>5</v>
      </c>
    </row>
    <row r="40" spans="1:5" x14ac:dyDescent="0.25">
      <c r="A40" s="15" t="s">
        <v>16</v>
      </c>
      <c r="B40" s="16">
        <v>550</v>
      </c>
      <c r="C40" s="17">
        <f>Table2[[#This Row],[￥/ Price]]/6.9</f>
        <v>79.710144927536234</v>
      </c>
      <c r="D40" s="15" t="s">
        <v>13</v>
      </c>
      <c r="E40" s="15" t="s">
        <v>5</v>
      </c>
    </row>
    <row r="41" spans="1:5" x14ac:dyDescent="0.25">
      <c r="A41" s="15" t="s">
        <v>19</v>
      </c>
      <c r="B41" s="16">
        <v>350</v>
      </c>
      <c r="C41" s="17">
        <f>Table2[[#This Row],[￥/ Price]]/6.9</f>
        <v>50.724637681159415</v>
      </c>
      <c r="D41" s="15" t="s">
        <v>13</v>
      </c>
      <c r="E41" s="15" t="s">
        <v>10</v>
      </c>
    </row>
    <row r="42" spans="1:5" x14ac:dyDescent="0.25">
      <c r="A42" s="15" t="s">
        <v>20</v>
      </c>
      <c r="B42" s="16">
        <v>400</v>
      </c>
      <c r="C42" s="17">
        <f>Table2[[#This Row],[￥/ Price]]/6.9</f>
        <v>57.971014492753618</v>
      </c>
      <c r="D42" s="15" t="s">
        <v>13</v>
      </c>
      <c r="E42" s="15" t="s">
        <v>10</v>
      </c>
    </row>
    <row r="43" spans="1:5" x14ac:dyDescent="0.25">
      <c r="A43" s="15" t="s">
        <v>21</v>
      </c>
      <c r="B43" s="16">
        <v>50</v>
      </c>
      <c r="C43" s="17">
        <f>Table2[[#This Row],[￥/ Price]]/6.9</f>
        <v>7.2463768115942022</v>
      </c>
      <c r="D43" s="15" t="s">
        <v>13</v>
      </c>
      <c r="E43" s="15" t="s">
        <v>10</v>
      </c>
    </row>
    <row r="44" spans="1:5" x14ac:dyDescent="0.25">
      <c r="A44" s="15" t="s">
        <v>22</v>
      </c>
      <c r="B44" s="16">
        <v>320</v>
      </c>
      <c r="C44" s="17">
        <f>Table2[[#This Row],[￥/ Price]]/6.9</f>
        <v>46.376811594202898</v>
      </c>
      <c r="D44" s="15" t="s">
        <v>13</v>
      </c>
      <c r="E44" s="15" t="s">
        <v>10</v>
      </c>
    </row>
    <row r="45" spans="1:5" x14ac:dyDescent="0.25">
      <c r="A45" s="15" t="s">
        <v>24</v>
      </c>
      <c r="B45" s="16">
        <v>500</v>
      </c>
      <c r="C45" s="17">
        <f>Table2[[#This Row],[￥/ Price]]/6.9</f>
        <v>72.463768115942031</v>
      </c>
      <c r="D45" s="15" t="s">
        <v>13</v>
      </c>
      <c r="E45" s="15" t="s">
        <v>5</v>
      </c>
    </row>
    <row r="46" spans="1:5" x14ac:dyDescent="0.25">
      <c r="A46" s="9" t="s">
        <v>26</v>
      </c>
      <c r="B46" s="14">
        <v>700</v>
      </c>
      <c r="C46" s="10">
        <f>Table2[[#This Row],[￥/ Price]]/6.9</f>
        <v>101.44927536231883</v>
      </c>
      <c r="D46" s="9" t="s">
        <v>13</v>
      </c>
      <c r="E46" s="9" t="s">
        <v>5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2019-11-04T17:22:02Z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