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90F11336-A691-4459-903B-08B6BC282E1A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externalReferences>
    <externalReference r:id="rId2"/>
  </externalReference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6" l="1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</calcChain>
</file>

<file path=xl/sharedStrings.xml><?xml version="1.0" encoding="utf-8"?>
<sst xmlns="http://schemas.openxmlformats.org/spreadsheetml/2006/main" count="126" uniqueCount="60">
  <si>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</si>
  <si>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</si>
  <si>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</si>
  <si>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</si>
  <si>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</si>
  <si>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</si>
  <si>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</si>
  <si>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</si>
  <si>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</si>
  <si>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</si>
  <si>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</si>
  <si>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</si>
  <si>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10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</si>
  <si>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</si>
  <si>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</si>
  <si>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</si>
  <si>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</si>
  <si>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</si>
  <si>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</si>
  <si>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</si>
  <si>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</si>
  <si>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</si>
  <si>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</si>
  <si>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</si>
  <si>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</si>
  <si>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End of Nov</t>
  </si>
  <si>
    <t>S9j 14.5</t>
  </si>
  <si>
    <t>Oirginal PSU</t>
  </si>
  <si>
    <t>T17 40</t>
  </si>
  <si>
    <t>T17 42</t>
  </si>
  <si>
    <t>S17 56t</t>
  </si>
  <si>
    <t>S17e 64t</t>
  </si>
  <si>
    <t>T17e 53t</t>
  </si>
  <si>
    <t>T17+ 64t</t>
  </si>
  <si>
    <t>S17+ 73t</t>
  </si>
  <si>
    <t>A1  25T  2400W</t>
  </si>
  <si>
    <t>M21S  52T  3360W</t>
  </si>
  <si>
    <t>F5i  60T  2900W</t>
  </si>
  <si>
    <t>Mid of Nov</t>
  </si>
  <si>
    <t>M21S  58T  3360W</t>
  </si>
  <si>
    <t>Original PSU</t>
  </si>
  <si>
    <t>Nov (no warranty for on time delivery)</t>
  </si>
  <si>
    <t>T2T   37T  3200W</t>
  </si>
  <si>
    <t>T2T   30T  2200W</t>
  </si>
  <si>
    <t>T2T   29T  2200W</t>
  </si>
  <si>
    <t>T3+ 57t</t>
  </si>
  <si>
    <t>S9se 16t</t>
  </si>
  <si>
    <t>L2  30T 2424w</t>
  </si>
  <si>
    <t>Original</t>
  </si>
  <si>
    <t>M21S 50t 3360W</t>
  </si>
  <si>
    <t>T2T   28T  2200W</t>
  </si>
  <si>
    <t>S17e 60t</t>
  </si>
  <si>
    <t>stock</t>
  </si>
  <si>
    <t>U6 X11 440G</t>
  </si>
  <si>
    <t>A10 ETH  500MH/s (±5%)</t>
  </si>
  <si>
    <t>HK/ Stock</t>
  </si>
  <si>
    <t>S9se 17t</t>
  </si>
  <si>
    <t>*End of Dec</t>
  </si>
  <si>
    <t>S17-53t-pro</t>
  </si>
  <si>
    <t>End of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</si>
</sst>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&quot;$&quot;#,##0.00"/>
    <numFmt numFmtId="165" formatCode="[&lt;=9999999]###\-####;\(###\)\ ###\-####"/>
    <numFmt numFmtId="166" formatCode="[$¥-804]#,##0.00"/>
    <numFmt numFmtId="167" formatCode="00000"/>
    <numFmt numFmtId="168" formatCode="[$$-409]#,##0.00"/>
    <numFmt numFmtId="169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2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</cellStyleXfs>
  <cellXfs count="19">
    <xf numFmtId="0" fontId="0" fillId="0" borderId="0" xfId="0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7" fontId="7" fillId="0" borderId="0" xfId="0" quotePrefix="1" applyNumberFormat="1" applyFont="1" applyFill="1" applyAlignment="1">
      <alignment horizontal="center" vertical="center"/>
    </xf>
    <xf numFmtId="169" fontId="7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166" fontId="0" fillId="0" borderId="4" xfId="0" applyNumberFormat="1" applyFill="1" applyBorder="1" applyAlignment="1" applyProtection="1">
      <alignment horizontal="center" vertical="center"/>
      <protection locked="0"/>
    </xf>
    <xf numFmtId="168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right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8" formatCode="[$$-409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6" formatCode="[$¥-804]#,##0.00"/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0" indent="0" justifyLastLine="0" shrinkToFit="0" readingOrder="0"/>
    </dxf>
    <dxf>
      <border>
        <top style="hair">
          <color auto="1"/>
        </top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bottom style="hair">
          <color auto="1"/>
        </bottom>
      </border>
    </dxf>
    <dxf>
      <fill>
        <patternFill patternType="none"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12"/>
      <tableStyleElement type="headerRow" dxfId="11"/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"/>
      <sheetName val="Cheetah"/>
      <sheetName val="Whatsminer"/>
      <sheetName val="Strong U"/>
      <sheetName val="Avalone"/>
      <sheetName val="Inn"/>
      <sheetName val="Bitman"/>
      <sheetName val="Lovecore"/>
      <sheetName val="Eb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46" totalsRowShown="0" headerRowDxfId="9" dataDxfId="5" headerRowBorderDxfId="8" tableBorderDxfId="7" totalsRowBorderDxfId="6">
  <autoFilter ref="A8:E46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[1]!Table6[[#This Row],[￥/ Price]]/6.95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pane ySplit="8" topLeftCell="A9" activePane="bottomLeft" state="frozen"/>
      <selection pane="bottomLeft" activeCell="D35" sqref="D35"/>
    </sheetView>
  </sheetViews>
  <sheetFormatPr defaultRowHeight="13.8" x14ac:dyDescent="0.25"/>
  <cols>
    <col min="1" max="1" width="21" style="1" customWidth="1"/>
    <col min="2" max="2" width="16.19921875" style="4" customWidth="1"/>
    <col min="3" max="3" width="34.796875" style="5" customWidth="1"/>
    <col min="4" max="4" width="16.19921875" style="1" customWidth="1"/>
    <col min="5" max="5" width="37.796875" style="1" customWidth="1"/>
    <col min="6" max="16384" width="8.796875" style="1"/>
  </cols>
  <sheetData>
    <row r="1" spans="1:5" ht="15.75" customHeight="1" x14ac:dyDescent="0.25">
      <c r="A1" s="12" t="s">
        <v>5</v>
      </c>
      <c r="B1" s="12"/>
      <c r="C1" s="12"/>
      <c r="D1" s="12"/>
      <c r="E1" s="12"/>
    </row>
    <row r="2" spans="1:5" ht="15.75" customHeight="1" x14ac:dyDescent="0.25">
      <c r="A2" s="12" t="s">
        <v>6</v>
      </c>
      <c r="B2" s="12"/>
      <c r="C2" s="12"/>
      <c r="D2" s="12"/>
      <c r="E2" s="12"/>
    </row>
    <row r="3" spans="1:5" ht="15.75" customHeight="1" x14ac:dyDescent="0.25">
      <c r="A3" s="12" t="s">
        <v>7</v>
      </c>
      <c r="B3" s="12"/>
      <c r="C3" s="12"/>
      <c r="D3" s="12"/>
      <c r="E3" s="12"/>
    </row>
    <row r="4" spans="1:5" ht="15.75" customHeight="1" x14ac:dyDescent="0.25">
      <c r="A4" s="12" t="s">
        <v>8</v>
      </c>
      <c r="B4" s="12"/>
      <c r="C4" s="12"/>
      <c r="D4" s="12"/>
      <c r="E4" s="12"/>
    </row>
    <row r="5" spans="1:5" ht="6.75" customHeight="1" x14ac:dyDescent="0.25">
      <c r="A5" s="12"/>
      <c r="B5" s="12"/>
      <c r="C5" s="12"/>
      <c r="D5" s="12"/>
      <c r="E5" s="12"/>
    </row>
    <row r="6" spans="1:5" ht="15.75" customHeight="1" x14ac:dyDescent="0.25">
      <c r="A6" s="13" t="s">
        <v>1</v>
      </c>
      <c r="B6" s="13"/>
      <c r="C6" s="13"/>
      <c r="D6" s="13"/>
      <c r="E6" s="2" t="s">
        <v>11</v>
      </c>
    </row>
    <row r="7" spans="1:5" x14ac:dyDescent="0.25">
      <c r="A7" s="11" t="s">
        <v>0</v>
      </c>
      <c r="B7" s="11"/>
      <c r="C7" s="11"/>
      <c r="D7" s="11"/>
      <c r="E7" s="3">
        <v>43781</v>
      </c>
    </row>
    <row r="8" spans="1:5" ht="16.5" customHeight="1" x14ac:dyDescent="0.25">
      <c r="A8" s="6" t="s">
        <v>2</v>
      </c>
      <c r="B8" s="7" t="s">
        <v>3</v>
      </c>
      <c r="C8" s="8" t="s">
        <v>10</v>
      </c>
      <c r="D8" s="9" t="s">
        <v>4</v>
      </c>
      <c r="E8" s="10" t="s">
        <v>12</v>
      </c>
    </row>
    <row r="9" spans="1:5" ht="16.5" customHeight="1" x14ac:dyDescent="0.25">
      <c r="A9" s="14" t="s">
        <v>13</v>
      </c>
      <c r="B9" s="15">
        <v>2000</v>
      </c>
      <c r="C9" s="16">
        <f>Table2[[#This Row],[￥/ Price]]/6.95</f>
        <v>287.76978417266184</v>
      </c>
      <c r="D9" s="14" t="s">
        <v>14</v>
      </c>
      <c r="E9" s="14" t="s">
        <v>9</v>
      </c>
    </row>
    <row r="10" spans="1:5" ht="16.5" customHeight="1" x14ac:dyDescent="0.25">
      <c r="A10" s="14" t="s">
        <v>47</v>
      </c>
      <c r="B10" s="15">
        <v>4250</v>
      </c>
      <c r="C10" s="16">
        <f>Table2[[#This Row],[￥/ Price]]/6.95</f>
        <v>611.51079136690646</v>
      </c>
      <c r="D10" s="14" t="s">
        <v>48</v>
      </c>
      <c r="E10" s="14" t="s">
        <v>9</v>
      </c>
    </row>
    <row r="11" spans="1:5" ht="16.5" customHeight="1" x14ac:dyDescent="0.25">
      <c r="A11" s="14" t="s">
        <v>37</v>
      </c>
      <c r="B11" s="15">
        <v>14300</v>
      </c>
      <c r="C11" s="16">
        <f>Table2[[#This Row],[￥/ Price]]/6.95</f>
        <v>2057.5539568345325</v>
      </c>
      <c r="D11" s="14" t="s">
        <v>15</v>
      </c>
      <c r="E11" s="14" t="s">
        <v>38</v>
      </c>
    </row>
    <row r="12" spans="1:5" ht="16.5" customHeight="1" x14ac:dyDescent="0.25">
      <c r="A12" s="14" t="s">
        <v>16</v>
      </c>
      <c r="B12" s="15">
        <v>15100</v>
      </c>
      <c r="C12" s="16">
        <f>Table2[[#This Row],[￥/ Price]]/6.95</f>
        <v>2172.6618705035971</v>
      </c>
      <c r="D12" s="14" t="s">
        <v>17</v>
      </c>
      <c r="E12" s="17" t="s">
        <v>52</v>
      </c>
    </row>
    <row r="13" spans="1:5" ht="16.5" customHeight="1" x14ac:dyDescent="0.25">
      <c r="A13" s="14" t="s">
        <v>16</v>
      </c>
      <c r="B13" s="15">
        <v>15100</v>
      </c>
      <c r="C13" s="16">
        <f>Table2[[#This Row],[￥/ Price]]/6.95</f>
        <v>2172.6618705035971</v>
      </c>
      <c r="D13" s="14" t="s">
        <v>17</v>
      </c>
      <c r="E13" s="14" t="s">
        <v>59</v>
      </c>
    </row>
    <row r="14" spans="1:5" ht="16.5" customHeight="1" x14ac:dyDescent="0.25">
      <c r="A14" s="14" t="s">
        <v>19</v>
      </c>
      <c r="B14" s="15">
        <v>13100</v>
      </c>
      <c r="C14" s="16">
        <f>Table2[[#This Row],[￥/ Price]]/6.95</f>
        <v>1884.8920863309352</v>
      </c>
      <c r="D14" s="14" t="s">
        <v>17</v>
      </c>
      <c r="E14" s="14" t="s">
        <v>52</v>
      </c>
    </row>
    <row r="15" spans="1:5" ht="16.5" customHeight="1" x14ac:dyDescent="0.25">
      <c r="A15" s="14" t="s">
        <v>18</v>
      </c>
      <c r="B15" s="15">
        <v>13700</v>
      </c>
      <c r="C15" s="16">
        <f>Table2[[#This Row],[￥/ Price]]/6.95</f>
        <v>1971.2230215827337</v>
      </c>
      <c r="D15" s="14" t="s">
        <v>17</v>
      </c>
      <c r="E15" s="14" t="s">
        <v>52</v>
      </c>
    </row>
    <row r="16" spans="1:5" ht="16.5" customHeight="1" x14ac:dyDescent="0.25">
      <c r="A16" s="14" t="s">
        <v>49</v>
      </c>
      <c r="B16" s="15">
        <v>8550</v>
      </c>
      <c r="C16" s="16">
        <f>Table2[[#This Row],[￥/ Price]]/6.95</f>
        <v>1230.2158273381294</v>
      </c>
      <c r="D16" s="14" t="s">
        <v>17</v>
      </c>
      <c r="E16" s="14" t="s">
        <v>52</v>
      </c>
    </row>
    <row r="17" spans="1:5" ht="16.5" customHeight="1" x14ac:dyDescent="0.25">
      <c r="A17" s="14" t="s">
        <v>36</v>
      </c>
      <c r="B17" s="15">
        <v>8550</v>
      </c>
      <c r="C17" s="16">
        <f>Table2[[#This Row],[￥/ Price]]/6.95</f>
        <v>1230.2158273381294</v>
      </c>
      <c r="D17" s="14" t="s">
        <v>17</v>
      </c>
      <c r="E17" s="14" t="s">
        <v>52</v>
      </c>
    </row>
    <row r="18" spans="1:5" ht="16.5" customHeight="1" x14ac:dyDescent="0.25">
      <c r="A18" s="14" t="s">
        <v>20</v>
      </c>
      <c r="B18" s="15">
        <v>9100</v>
      </c>
      <c r="C18" s="16">
        <f>Table2[[#This Row],[￥/ Price]]/6.95</f>
        <v>1309.3525179856115</v>
      </c>
      <c r="D18" s="14" t="s">
        <v>17</v>
      </c>
      <c r="E18" s="14" t="s">
        <v>52</v>
      </c>
    </row>
    <row r="19" spans="1:5" ht="16.5" customHeight="1" x14ac:dyDescent="0.25">
      <c r="A19" s="14" t="s">
        <v>21</v>
      </c>
      <c r="B19" s="15">
        <v>9950</v>
      </c>
      <c r="C19" s="16">
        <f>Table2[[#This Row],[￥/ Price]]/6.95</f>
        <v>1431.6546762589928</v>
      </c>
      <c r="D19" s="14" t="s">
        <v>17</v>
      </c>
      <c r="E19" s="14" t="s">
        <v>52</v>
      </c>
    </row>
    <row r="20" spans="1:5" ht="16.5" customHeight="1" x14ac:dyDescent="0.25">
      <c r="A20" s="17" t="s">
        <v>21</v>
      </c>
      <c r="B20" s="15">
        <v>10000</v>
      </c>
      <c r="C20" s="16">
        <f>Table2[[#This Row],[￥/ Price]]/6.95</f>
        <v>1438.8489208633093</v>
      </c>
      <c r="D20" s="17" t="s">
        <v>17</v>
      </c>
      <c r="E20" s="17" t="s">
        <v>52</v>
      </c>
    </row>
    <row r="21" spans="1:5" x14ac:dyDescent="0.25">
      <c r="A21" s="14" t="s">
        <v>39</v>
      </c>
      <c r="B21" s="15">
        <v>10050</v>
      </c>
      <c r="C21" s="16">
        <f>Table2[[#This Row],[￥/ Price]]/6.95</f>
        <v>1446.0431654676258</v>
      </c>
      <c r="D21" s="14" t="s">
        <v>17</v>
      </c>
      <c r="E21" s="14" t="s">
        <v>52</v>
      </c>
    </row>
    <row r="22" spans="1:5" x14ac:dyDescent="0.25">
      <c r="A22" s="14" t="s">
        <v>53</v>
      </c>
      <c r="B22" s="15">
        <v>5750</v>
      </c>
      <c r="C22" s="16">
        <f>Table2[[#This Row],[￥/ Price]]/6.95</f>
        <v>827.33812949640287</v>
      </c>
      <c r="D22" s="14" t="s">
        <v>40</v>
      </c>
      <c r="E22" s="14" t="s">
        <v>41</v>
      </c>
    </row>
    <row r="23" spans="1:5" x14ac:dyDescent="0.25">
      <c r="A23" s="14" t="s">
        <v>22</v>
      </c>
      <c r="B23" s="15">
        <v>6050</v>
      </c>
      <c r="C23" s="16">
        <f>Table2[[#This Row],[￥/ Price]]/6.95</f>
        <v>870.50359712230215</v>
      </c>
      <c r="D23" s="14" t="s">
        <v>23</v>
      </c>
      <c r="E23" s="14" t="s">
        <v>9</v>
      </c>
    </row>
    <row r="24" spans="1:5" x14ac:dyDescent="0.25">
      <c r="A24" s="14" t="s">
        <v>24</v>
      </c>
      <c r="B24" s="15">
        <v>8650</v>
      </c>
      <c r="C24" s="16">
        <f>Table2[[#This Row],[￥/ Price]]/6.95</f>
        <v>1244.6043165467624</v>
      </c>
      <c r="D24" s="14" t="s">
        <v>23</v>
      </c>
      <c r="E24" s="14" t="s">
        <v>9</v>
      </c>
    </row>
    <row r="25" spans="1:5" x14ac:dyDescent="0.25">
      <c r="A25" s="14" t="s">
        <v>42</v>
      </c>
      <c r="B25" s="15">
        <v>5000</v>
      </c>
      <c r="C25" s="16">
        <f>Table2[[#This Row],[￥/ Price]]/6.95</f>
        <v>719.42446043165467</v>
      </c>
      <c r="D25" s="17" t="s">
        <v>15</v>
      </c>
      <c r="E25" s="17" t="s">
        <v>9</v>
      </c>
    </row>
    <row r="26" spans="1:5" x14ac:dyDescent="0.25">
      <c r="A26" s="14" t="s">
        <v>43</v>
      </c>
      <c r="B26" s="15">
        <v>4750</v>
      </c>
      <c r="C26" s="16">
        <f>Table2[[#This Row],[￥/ Price]]/6.95</f>
        <v>683.45323741007189</v>
      </c>
      <c r="D26" s="14" t="s">
        <v>15</v>
      </c>
      <c r="E26" s="14" t="s">
        <v>9</v>
      </c>
    </row>
    <row r="27" spans="1:5" x14ac:dyDescent="0.25">
      <c r="A27" s="14" t="s">
        <v>43</v>
      </c>
      <c r="B27" s="15">
        <v>50</v>
      </c>
      <c r="C27" s="16">
        <f>Table2[[#This Row],[￥/ Price]]/6.95</f>
        <v>7.1942446043165464</v>
      </c>
      <c r="D27" s="14" t="s">
        <v>15</v>
      </c>
      <c r="E27" s="14" t="s">
        <v>9</v>
      </c>
    </row>
    <row r="28" spans="1:5" x14ac:dyDescent="0.25">
      <c r="A28" s="14" t="s">
        <v>44</v>
      </c>
      <c r="B28" s="15">
        <v>4200</v>
      </c>
      <c r="C28" s="16">
        <f>Table2[[#This Row],[￥/ Price]]/6.95</f>
        <v>604.31654676258995</v>
      </c>
      <c r="D28" s="14" t="s">
        <v>15</v>
      </c>
      <c r="E28" s="14" t="s">
        <v>9</v>
      </c>
    </row>
    <row r="29" spans="1:5" x14ac:dyDescent="0.25">
      <c r="A29" s="14" t="s">
        <v>50</v>
      </c>
      <c r="B29" s="15">
        <v>3250</v>
      </c>
      <c r="C29" s="16">
        <f>Table2[[#This Row],[￥/ Price]]/6.95</f>
        <v>467.62589928057554</v>
      </c>
      <c r="D29" s="14" t="s">
        <v>15</v>
      </c>
      <c r="E29" s="14" t="s">
        <v>9</v>
      </c>
    </row>
    <row r="30" spans="1:5" x14ac:dyDescent="0.25">
      <c r="A30" s="14" t="s">
        <v>45</v>
      </c>
      <c r="B30" s="15">
        <v>11100</v>
      </c>
      <c r="C30" s="16">
        <f>Table2[[#This Row],[￥/ Price]]/6.95</f>
        <v>1597.1223021582734</v>
      </c>
      <c r="D30" s="14" t="s">
        <v>15</v>
      </c>
      <c r="E30" s="14" t="s">
        <v>9</v>
      </c>
    </row>
    <row r="31" spans="1:5" x14ac:dyDescent="0.25">
      <c r="A31" s="17" t="s">
        <v>54</v>
      </c>
      <c r="B31" s="15">
        <v>18900</v>
      </c>
      <c r="C31" s="16">
        <f>Table2[[#This Row],[￥/ Price]]/6.95</f>
        <v>2719.4244604316546</v>
      </c>
      <c r="D31" s="14" t="s">
        <v>15</v>
      </c>
      <c r="E31" s="14" t="s">
        <v>55</v>
      </c>
    </row>
    <row r="32" spans="1:5" x14ac:dyDescent="0.25">
      <c r="A32" s="17" t="s">
        <v>26</v>
      </c>
      <c r="B32" s="15">
        <v>1900</v>
      </c>
      <c r="C32" s="16">
        <f>Table2[[#This Row],[￥/ Price]]/6.95</f>
        <v>273.38129496402877</v>
      </c>
      <c r="D32" s="17" t="s">
        <v>14</v>
      </c>
      <c r="E32" s="17" t="s">
        <v>9</v>
      </c>
    </row>
    <row r="33" spans="1:5" x14ac:dyDescent="0.25">
      <c r="A33" s="17" t="s">
        <v>46</v>
      </c>
      <c r="B33" s="15">
        <v>2600</v>
      </c>
      <c r="C33" s="16">
        <f>Table2[[#This Row],[￥/ Price]]/6.95</f>
        <v>374.10071942446041</v>
      </c>
      <c r="D33" s="17" t="s">
        <v>14</v>
      </c>
      <c r="E33" s="17" t="s">
        <v>9</v>
      </c>
    </row>
    <row r="34" spans="1:5" x14ac:dyDescent="0.25">
      <c r="A34" s="17" t="s">
        <v>56</v>
      </c>
      <c r="B34" s="15">
        <v>2750</v>
      </c>
      <c r="C34" s="16">
        <f>Table2[[#This Row],[￥/ Price]]/6.95</f>
        <v>395.68345323741005</v>
      </c>
      <c r="D34" s="17" t="s">
        <v>14</v>
      </c>
      <c r="E34" s="17" t="s">
        <v>9</v>
      </c>
    </row>
    <row r="35" spans="1:5" x14ac:dyDescent="0.25">
      <c r="A35" s="17" t="s">
        <v>28</v>
      </c>
      <c r="B35" s="15">
        <v>7050</v>
      </c>
      <c r="C35" s="16">
        <f>Table2[[#This Row],[￥/ Price]]/6.95</f>
        <v>1014.388489208633</v>
      </c>
      <c r="D35" s="17" t="s">
        <v>27</v>
      </c>
      <c r="E35" s="17" t="s">
        <v>57</v>
      </c>
    </row>
    <row r="36" spans="1:5" x14ac:dyDescent="0.25">
      <c r="A36" s="17" t="s">
        <v>29</v>
      </c>
      <c r="B36" s="15">
        <v>8000</v>
      </c>
      <c r="C36" s="16">
        <f>Table2[[#This Row],[￥/ Price]]/6.95</f>
        <v>1151.0791366906474</v>
      </c>
      <c r="D36" s="17" t="s">
        <v>27</v>
      </c>
      <c r="E36" s="17" t="s">
        <v>9</v>
      </c>
    </row>
    <row r="37" spans="1:5" x14ac:dyDescent="0.25">
      <c r="A37" s="17" t="s">
        <v>29</v>
      </c>
      <c r="B37" s="15">
        <v>6700</v>
      </c>
      <c r="C37" s="16">
        <f>Table2[[#This Row],[￥/ Price]]/6.95</f>
        <v>964.02877697841723</v>
      </c>
      <c r="D37" s="17" t="s">
        <v>27</v>
      </c>
      <c r="E37" s="17" t="s">
        <v>57</v>
      </c>
    </row>
    <row r="38" spans="1:5" x14ac:dyDescent="0.25">
      <c r="A38" s="17" t="s">
        <v>58</v>
      </c>
      <c r="B38" s="15">
        <v>15900</v>
      </c>
      <c r="C38" s="16">
        <f>Table2[[#This Row],[￥/ Price]]/6.95</f>
        <v>2287.7697841726617</v>
      </c>
      <c r="D38" s="17" t="s">
        <v>27</v>
      </c>
      <c r="E38" s="17" t="s">
        <v>9</v>
      </c>
    </row>
    <row r="39" spans="1:5" x14ac:dyDescent="0.25">
      <c r="A39" s="17" t="s">
        <v>30</v>
      </c>
      <c r="B39" s="15">
        <v>15500</v>
      </c>
      <c r="C39" s="16">
        <f>Table2[[#This Row],[￥/ Price]]/6.95</f>
        <v>2230.2158273381297</v>
      </c>
      <c r="D39" s="17" t="s">
        <v>27</v>
      </c>
      <c r="E39" s="17" t="s">
        <v>9</v>
      </c>
    </row>
    <row r="40" spans="1:5" x14ac:dyDescent="0.25">
      <c r="A40" s="17" t="s">
        <v>51</v>
      </c>
      <c r="B40" s="15">
        <v>13900</v>
      </c>
      <c r="C40" s="16">
        <f>Table2[[#This Row],[￥/ Price]]/6.95</f>
        <v>2000</v>
      </c>
      <c r="D40" s="17" t="s">
        <v>27</v>
      </c>
      <c r="E40" s="17" t="s">
        <v>57</v>
      </c>
    </row>
    <row r="41" spans="1:5" x14ac:dyDescent="0.25">
      <c r="A41" s="17" t="s">
        <v>31</v>
      </c>
      <c r="B41" s="15">
        <v>16400</v>
      </c>
      <c r="C41" s="16">
        <f>Table2[[#This Row],[￥/ Price]]/6.95</f>
        <v>2359.7122302158273</v>
      </c>
      <c r="D41" s="17" t="s">
        <v>27</v>
      </c>
      <c r="E41" s="17" t="s">
        <v>25</v>
      </c>
    </row>
    <row r="42" spans="1:5" x14ac:dyDescent="0.25">
      <c r="A42" s="17" t="s">
        <v>34</v>
      </c>
      <c r="B42" s="15">
        <v>16800</v>
      </c>
      <c r="C42" s="16">
        <f>Table2[[#This Row],[￥/ Price]]/6.95</f>
        <v>2417.2661870503598</v>
      </c>
      <c r="D42" s="17" t="s">
        <v>27</v>
      </c>
      <c r="E42" s="17" t="s">
        <v>25</v>
      </c>
    </row>
    <row r="43" spans="1:5" x14ac:dyDescent="0.25">
      <c r="A43" s="17" t="s">
        <v>32</v>
      </c>
      <c r="B43" s="15">
        <v>10700</v>
      </c>
      <c r="C43" s="16">
        <f>Table2[[#This Row],[￥/ Price]]/6.95</f>
        <v>1539.5683453237409</v>
      </c>
      <c r="D43" s="17" t="s">
        <v>27</v>
      </c>
      <c r="E43" s="17" t="s">
        <v>25</v>
      </c>
    </row>
    <row r="44" spans="1:5" x14ac:dyDescent="0.25">
      <c r="A44" s="17" t="s">
        <v>32</v>
      </c>
      <c r="B44" s="15">
        <v>10150</v>
      </c>
      <c r="C44" s="16">
        <f>Table2[[#This Row],[￥/ Price]]/6.95</f>
        <v>1460.4316546762589</v>
      </c>
      <c r="D44" s="17" t="s">
        <v>27</v>
      </c>
      <c r="E44" s="17" t="s">
        <v>57</v>
      </c>
    </row>
    <row r="45" spans="1:5" x14ac:dyDescent="0.25">
      <c r="A45" s="17" t="s">
        <v>33</v>
      </c>
      <c r="B45" s="15">
        <v>13100</v>
      </c>
      <c r="C45" s="16">
        <f>Table2[[#This Row],[￥/ Price]]/6.95</f>
        <v>1884.8920863309352</v>
      </c>
      <c r="D45" s="17" t="s">
        <v>27</v>
      </c>
      <c r="E45" s="17" t="s">
        <v>57</v>
      </c>
    </row>
    <row r="46" spans="1:5" x14ac:dyDescent="0.25">
      <c r="A46" s="14" t="s">
        <v>35</v>
      </c>
      <c r="B46" s="18">
        <v>1850</v>
      </c>
      <c r="C46" s="16">
        <f>Table2[[#This Row],[￥/ Price]]/6.95</f>
        <v>266.1870503597122</v>
      </c>
      <c r="D46" s="14" t="s">
        <v>15</v>
      </c>
      <c r="E46" s="17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2019-11-12T06:54:52Z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