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E5E07AC4-D06C-4269-BA84-A7D27C148F64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9" i="16"/>
  <c r="C47" i="16"/>
  <c r="C48" i="16"/>
  <c r="C49" i="16"/>
  <c r="C50" i="16"/>
  <c r="C51" i="16"/>
  <c r="C52" i="16"/>
  <c r="C53" i="16"/>
  <c r="C54" i="16"/>
  <c r="C55" i="16"/>
  <c r="C56" i="16"/>
  <c r="C57" i="16"/>
</calcChain>
</file>

<file path=xl/sharedStrings.xml><?xml version="1.0" encoding="utf-8"?>
<sst xmlns="http://schemas.openxmlformats.org/spreadsheetml/2006/main" count="156" uniqueCount="69">
  <si>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</si>
  <si>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</si>
  <si>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</si>
  <si>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</si>
  <si>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</si>
  <si>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</si>
  <si>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</si>
  <si>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</si>
  <si>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</si>
  <si>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</si>
  <si>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</si>
  <si>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</si>
  <si>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</si>
  <si>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</si>
  <si>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</si>
  <si>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</si>
  <si>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</si>
  <si>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</si>
  <si>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</si>
  <si>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</si>
  <si>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</si>
  <si>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</si>
  <si>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</si>
  <si>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</si>
  <si>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</si>
  <si>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</si>
  <si>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T1  32T  </t>
  </si>
  <si>
    <t>No PSU</t>
  </si>
  <si>
    <t>L2  30T 2424w</t>
  </si>
  <si>
    <t>F1  24T  2100W</t>
  </si>
  <si>
    <t>original PSU</t>
  </si>
  <si>
    <t>F5i 60</t>
  </si>
  <si>
    <t>End of Nov</t>
  </si>
  <si>
    <t>M20S  68T  3264W</t>
  </si>
  <si>
    <t>With PSU</t>
  </si>
  <si>
    <t>End of Oct</t>
  </si>
  <si>
    <t>M21S 50t 3360W</t>
  </si>
  <si>
    <t>M21S  54T  3360W</t>
  </si>
  <si>
    <t>M21S  56T  3360W</t>
  </si>
  <si>
    <t>U6 X11 660G</t>
  </si>
  <si>
    <t>Original PSU</t>
  </si>
  <si>
    <t>A 852</t>
  </si>
  <si>
    <t>A 921  20T</t>
  </si>
  <si>
    <t>T2T   37T  2200W</t>
  </si>
  <si>
    <t>T2T   36T  2200W</t>
  </si>
  <si>
    <t>T2T   30T  2200W</t>
  </si>
  <si>
    <t>T2T   29T  2200W</t>
  </si>
  <si>
    <t>T2T   28T  2200W</t>
  </si>
  <si>
    <t>T2T   27T  2200W</t>
  </si>
  <si>
    <t>T3    50T</t>
  </si>
  <si>
    <t>T9+  10.5T</t>
  </si>
  <si>
    <t>T9+ 11.5</t>
  </si>
  <si>
    <t xml:space="preserve">S9J  14T </t>
  </si>
  <si>
    <t>S9j 14.5</t>
  </si>
  <si>
    <t>S9se 16t</t>
  </si>
  <si>
    <t>S9se 17t</t>
  </si>
  <si>
    <t>S9k 14</t>
  </si>
  <si>
    <t>Z11e 70k</t>
  </si>
  <si>
    <t>T17 42</t>
  </si>
  <si>
    <t>Oirginal PSU</t>
  </si>
  <si>
    <t>S17 53T</t>
  </si>
  <si>
    <t>S17 56t</t>
  </si>
  <si>
    <t>S17e 64t</t>
  </si>
  <si>
    <t>T17e 53t</t>
  </si>
  <si>
    <t>A1  25T  2400W</t>
  </si>
  <si>
    <t>Stock/ manufacturer's refurbished</t>
  </si>
  <si>
    <t>Stock/New</t>
  </si>
  <si>
    <t>E12 44t</t>
  </si>
  <si>
    <t>E10.3  24T  2640W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</si>
</sst>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</numFmts>
  <fonts count="11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6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0" fillId="0" borderId="1" xfId="12" applyFont="1" applyBorder="1" applyAlignment="1">
      <alignment horizontal="center" vertical="center" wrapText="1"/>
    </xf>
    <xf numFmtId="166" fontId="0" fillId="0" borderId="1" xfId="12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9" fontId="0" fillId="0" borderId="2" xfId="12" applyNumberFormat="1" applyFont="1" applyFill="1" applyBorder="1" applyAlignment="1" applyProtection="1">
      <alignment horizontal="center" vertical="center" wrapText="1"/>
      <protection locked="0"/>
    </xf>
    <xf numFmtId="168" fontId="6" fillId="0" borderId="0" xfId="0" quotePrefix="1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169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4</xdr:col>
      <xdr:colOff>1504950</xdr:colOff>
      <xdr:row>45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1240155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57" totalsRowShown="0" headerRowDxfId="6" dataDxfId="5" dataCellStyle="Comma [0]">
  <autoFilter ref="A8:E57" xr:uid="{A6DF4A7A-E6FB-48F0-B8C5-462E7B95C760}"/>
  <tableColumns count="5">
    <tableColumn id="1" xr3:uid="{054D3B8A-5803-4B90-B9F6-2BC437B830F5}" name="Product Number" dataDxfId="3" dataCellStyle="Comma [0]"/>
    <tableColumn id="2" xr3:uid="{A08C6D47-8AEB-4A88-B208-161B468C1214}" name="￥/ Price" dataDxfId="2" dataCellStyle="Comma [0]"/>
    <tableColumn id="3" xr3:uid="{838B5013-225D-4D69-A5A8-D124E4D1C5A9}" name="$ / Price" dataDxfId="1" dataCellStyle="Comma [0]">
      <calculatedColumnFormula>Table2[[#This Row],[￥/ Price]]/6.9</calculatedColumnFormula>
    </tableColumn>
    <tableColumn id="4" xr3:uid="{26E78F4D-F8D3-48A5-891B-F59BD97F6F41}" name="PSU" dataDxfId="0" dataCellStyle="Comma [0]"/>
    <tableColumn id="5" xr3:uid="{03DAA98C-49A7-4793-8412-826F0390A7B4}" name="Delivery Time" dataDxfId="4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57"/>
  <sheetViews>
    <sheetView tabSelected="1" zoomScaleNormal="100" workbookViewId="0">
      <pane ySplit="8" topLeftCell="A9" activePane="bottomLeft" state="frozen"/>
      <selection pane="bottomLeft" activeCell="B58" sqref="B58"/>
    </sheetView>
  </sheetViews>
  <sheetFormatPr defaultRowHeight="13.8" x14ac:dyDescent="0.25"/>
  <cols>
    <col min="1" max="1" width="21" style="8" customWidth="1"/>
    <col min="2" max="2" width="16.19921875" style="14" customWidth="1"/>
    <col min="3" max="3" width="19.69921875" style="23" customWidth="1"/>
    <col min="4" max="4" width="16.19921875" style="8" customWidth="1"/>
    <col min="5" max="5" width="33.3984375" style="8" customWidth="1"/>
  </cols>
  <sheetData>
    <row r="1" spans="1:5" ht="15.75" customHeight="1" x14ac:dyDescent="0.25">
      <c r="A1" s="21" t="s">
        <v>7</v>
      </c>
      <c r="B1" s="21"/>
      <c r="C1" s="21"/>
      <c r="D1" s="21"/>
      <c r="E1" s="21"/>
    </row>
    <row r="2" spans="1:5" ht="15.75" customHeight="1" x14ac:dyDescent="0.25">
      <c r="A2" s="21" t="s">
        <v>8</v>
      </c>
      <c r="B2" s="21"/>
      <c r="C2" s="21"/>
      <c r="D2" s="21"/>
      <c r="E2" s="21"/>
    </row>
    <row r="3" spans="1:5" ht="15.75" customHeight="1" x14ac:dyDescent="0.25">
      <c r="A3" s="21" t="s">
        <v>9</v>
      </c>
      <c r="B3" s="21"/>
      <c r="C3" s="21"/>
      <c r="D3" s="21"/>
      <c r="E3" s="21"/>
    </row>
    <row r="4" spans="1:5" ht="15.75" customHeight="1" x14ac:dyDescent="0.25">
      <c r="A4" s="21" t="s">
        <v>10</v>
      </c>
      <c r="B4" s="21"/>
      <c r="C4" s="21"/>
      <c r="D4" s="21"/>
      <c r="E4" s="21"/>
    </row>
    <row r="5" spans="1:5" ht="6.75" customHeight="1" x14ac:dyDescent="0.25">
      <c r="A5" s="20"/>
      <c r="B5" s="20"/>
      <c r="C5" s="20"/>
      <c r="D5" s="20"/>
      <c r="E5" s="20"/>
    </row>
    <row r="6" spans="1:5" ht="15.75" customHeight="1" x14ac:dyDescent="0.25">
      <c r="A6" s="24" t="s">
        <v>1</v>
      </c>
      <c r="B6" s="24"/>
      <c r="C6" s="24"/>
      <c r="D6" s="24"/>
      <c r="E6" s="17" t="s">
        <v>24</v>
      </c>
    </row>
    <row r="7" spans="1:5" x14ac:dyDescent="0.25">
      <c r="A7" s="25" t="s">
        <v>0</v>
      </c>
      <c r="B7" s="25"/>
      <c r="C7" s="25"/>
      <c r="D7" s="25"/>
      <c r="E7" s="18">
        <v>43747</v>
      </c>
    </row>
    <row r="8" spans="1:5" ht="16.5" customHeight="1" x14ac:dyDescent="0.25">
      <c r="A8" s="1" t="s">
        <v>2</v>
      </c>
      <c r="B8" s="2" t="s">
        <v>3</v>
      </c>
      <c r="C8" s="15" t="s">
        <v>12</v>
      </c>
      <c r="D8" s="1" t="s">
        <v>4</v>
      </c>
      <c r="E8" s="1" t="s">
        <v>5</v>
      </c>
    </row>
    <row r="9" spans="1:5" ht="16.5" customHeight="1" x14ac:dyDescent="0.25">
      <c r="A9" s="8" t="s">
        <v>26</v>
      </c>
      <c r="B9" s="9">
        <v>3550</v>
      </c>
      <c r="C9" s="22">
        <f>Table2[[#This Row],[￥/ Price]]/6.95</f>
        <v>510.79136690647482</v>
      </c>
      <c r="D9" s="8" t="s">
        <v>27</v>
      </c>
      <c r="E9" s="8" t="s">
        <v>11</v>
      </c>
    </row>
    <row r="10" spans="1:5" ht="16.5" customHeight="1" x14ac:dyDescent="0.25">
      <c r="A10" s="8" t="s">
        <v>28</v>
      </c>
      <c r="B10" s="5">
        <v>5050</v>
      </c>
      <c r="C10" s="22">
        <f>Table2[[#This Row],[￥/ Price]]/6.95</f>
        <v>726.61870503597117</v>
      </c>
      <c r="D10" s="8" t="s">
        <v>27</v>
      </c>
      <c r="E10" s="8" t="s">
        <v>11</v>
      </c>
    </row>
    <row r="11" spans="1:5" ht="16.5" customHeight="1" x14ac:dyDescent="0.25">
      <c r="A11" s="8" t="s">
        <v>29</v>
      </c>
      <c r="B11" s="5">
        <v>3650</v>
      </c>
      <c r="C11" s="22">
        <f>Table2[[#This Row],[￥/ Price]]/6.95</f>
        <v>525.1798561151079</v>
      </c>
      <c r="D11" s="8" t="s">
        <v>30</v>
      </c>
      <c r="E11" s="8" t="s">
        <v>11</v>
      </c>
    </row>
    <row r="12" spans="1:5" ht="16.5" customHeight="1" x14ac:dyDescent="0.25">
      <c r="A12" s="8" t="s">
        <v>31</v>
      </c>
      <c r="B12" s="6">
        <v>14100</v>
      </c>
      <c r="C12" s="22">
        <f>Table2[[#This Row],[￥/ Price]]/6.95</f>
        <v>2028.776978417266</v>
      </c>
      <c r="D12" s="8" t="s">
        <v>30</v>
      </c>
      <c r="E12" s="8" t="s">
        <v>32</v>
      </c>
    </row>
    <row r="13" spans="1:5" ht="16.5" customHeight="1" x14ac:dyDescent="0.25">
      <c r="A13" s="10" t="s">
        <v>33</v>
      </c>
      <c r="B13" s="5">
        <v>17900</v>
      </c>
      <c r="C13" s="22">
        <f>Table2[[#This Row],[￥/ Price]]/6.95</f>
        <v>2575.5395683453235</v>
      </c>
      <c r="D13" s="10" t="s">
        <v>34</v>
      </c>
      <c r="E13" s="10" t="s">
        <v>11</v>
      </c>
    </row>
    <row r="14" spans="1:5" ht="16.5" customHeight="1" x14ac:dyDescent="0.25">
      <c r="A14" s="10" t="s">
        <v>33</v>
      </c>
      <c r="B14" s="5">
        <v>16100</v>
      </c>
      <c r="C14" s="22">
        <f>Table2[[#This Row],[￥/ Price]]/6.95</f>
        <v>2316.5467625899282</v>
      </c>
      <c r="D14" s="10" t="s">
        <v>34</v>
      </c>
      <c r="E14" s="10" t="s">
        <v>35</v>
      </c>
    </row>
    <row r="15" spans="1:5" ht="16.5" customHeight="1" x14ac:dyDescent="0.25">
      <c r="A15" s="10" t="s">
        <v>36</v>
      </c>
      <c r="B15" s="5">
        <v>11100</v>
      </c>
      <c r="C15" s="22">
        <f>Table2[[#This Row],[￥/ Price]]/6.95</f>
        <v>1597.1223021582734</v>
      </c>
      <c r="D15" s="10" t="s">
        <v>34</v>
      </c>
      <c r="E15" s="10" t="s">
        <v>11</v>
      </c>
    </row>
    <row r="16" spans="1:5" ht="16.5" customHeight="1" x14ac:dyDescent="0.25">
      <c r="A16" s="10" t="s">
        <v>37</v>
      </c>
      <c r="B16" s="5">
        <v>11900</v>
      </c>
      <c r="C16" s="22">
        <f>Table2[[#This Row],[￥/ Price]]/6.95</f>
        <v>1712.230215827338</v>
      </c>
      <c r="D16" s="10" t="s">
        <v>34</v>
      </c>
      <c r="E16" s="10" t="s">
        <v>11</v>
      </c>
    </row>
    <row r="17" spans="1:5" ht="16.5" customHeight="1" x14ac:dyDescent="0.25">
      <c r="A17" s="8" t="s">
        <v>38</v>
      </c>
      <c r="B17" s="5">
        <v>12700</v>
      </c>
      <c r="C17" s="22">
        <f>Table2[[#This Row],[￥/ Price]]/6.95</f>
        <v>1827.3381294964029</v>
      </c>
      <c r="D17" s="8" t="s">
        <v>34</v>
      </c>
      <c r="E17" s="8" t="s">
        <v>11</v>
      </c>
    </row>
    <row r="18" spans="1:5" ht="16.5" customHeight="1" x14ac:dyDescent="0.25">
      <c r="A18" s="8" t="s">
        <v>38</v>
      </c>
      <c r="B18" s="5">
        <v>11500</v>
      </c>
      <c r="C18" s="22">
        <f>Table2[[#This Row],[￥/ Price]]/6.95</f>
        <v>1654.6762589928057</v>
      </c>
      <c r="D18" s="8" t="s">
        <v>34</v>
      </c>
      <c r="E18" s="19" t="s">
        <v>35</v>
      </c>
    </row>
    <row r="19" spans="1:5" ht="16.5" customHeight="1" x14ac:dyDescent="0.25">
      <c r="A19" s="10" t="s">
        <v>39</v>
      </c>
      <c r="B19" s="5">
        <v>10900</v>
      </c>
      <c r="C19" s="22">
        <f>Table2[[#This Row],[￥/ Price]]/6.95</f>
        <v>1568.3453237410072</v>
      </c>
      <c r="D19" s="10" t="s">
        <v>40</v>
      </c>
      <c r="E19" s="10" t="s">
        <v>35</v>
      </c>
    </row>
    <row r="20" spans="1:5" ht="16.5" customHeight="1" x14ac:dyDescent="0.25">
      <c r="A20" s="8" t="s">
        <v>41</v>
      </c>
      <c r="B20" s="5">
        <v>1630</v>
      </c>
      <c r="C20" s="22">
        <f>Table2[[#This Row],[￥/ Price]]/6.95</f>
        <v>234.53237410071941</v>
      </c>
      <c r="D20" s="8" t="s">
        <v>27</v>
      </c>
      <c r="E20" s="8" t="s">
        <v>11</v>
      </c>
    </row>
    <row r="21" spans="1:5" ht="16.5" customHeight="1" x14ac:dyDescent="0.25">
      <c r="A21" s="8" t="s">
        <v>42</v>
      </c>
      <c r="B21" s="5">
        <v>8850</v>
      </c>
      <c r="C21" s="22">
        <f>Table2[[#This Row],[￥/ Price]]/6.95</f>
        <v>1273.3812949640287</v>
      </c>
      <c r="D21" s="8" t="s">
        <v>27</v>
      </c>
      <c r="E21" s="8" t="s">
        <v>11</v>
      </c>
    </row>
    <row r="22" spans="1:5" ht="16.5" customHeight="1" x14ac:dyDescent="0.25">
      <c r="A22" s="8" t="s">
        <v>43</v>
      </c>
      <c r="B22" s="9">
        <v>6150</v>
      </c>
      <c r="C22" s="22">
        <f>Table2[[#This Row],[￥/ Price]]/6.95</f>
        <v>884.89208633093529</v>
      </c>
      <c r="D22" s="19" t="s">
        <v>30</v>
      </c>
      <c r="E22" s="19" t="s">
        <v>11</v>
      </c>
    </row>
    <row r="23" spans="1:5" ht="16.5" customHeight="1" x14ac:dyDescent="0.25">
      <c r="A23" s="8" t="s">
        <v>44</v>
      </c>
      <c r="B23" s="6">
        <v>6250</v>
      </c>
      <c r="C23" s="22">
        <f>Table2[[#This Row],[￥/ Price]]/6.95</f>
        <v>899.2805755395683</v>
      </c>
      <c r="D23" s="8" t="s">
        <v>30</v>
      </c>
      <c r="E23" s="8" t="s">
        <v>11</v>
      </c>
    </row>
    <row r="24" spans="1:5" ht="16.5" customHeight="1" x14ac:dyDescent="0.25">
      <c r="A24" s="8" t="s">
        <v>45</v>
      </c>
      <c r="B24" s="5">
        <v>5550</v>
      </c>
      <c r="C24" s="22">
        <f>Table2[[#This Row],[￥/ Price]]/6.95</f>
        <v>798.56115107913672</v>
      </c>
      <c r="D24" s="8" t="s">
        <v>30</v>
      </c>
      <c r="E24" s="8" t="s">
        <v>11</v>
      </c>
    </row>
    <row r="25" spans="1:5" ht="16.5" customHeight="1" x14ac:dyDescent="0.25">
      <c r="A25" s="8" t="s">
        <v>46</v>
      </c>
      <c r="B25" s="5">
        <v>5500</v>
      </c>
      <c r="C25" s="22">
        <f>Table2[[#This Row],[￥/ Price]]/6.95</f>
        <v>791.3669064748201</v>
      </c>
      <c r="D25" s="8" t="s">
        <v>30</v>
      </c>
      <c r="E25" s="8" t="s">
        <v>11</v>
      </c>
    </row>
    <row r="26" spans="1:5" ht="16.5" customHeight="1" x14ac:dyDescent="0.25">
      <c r="A26" s="8" t="s">
        <v>47</v>
      </c>
      <c r="B26" s="5">
        <v>4650</v>
      </c>
      <c r="C26" s="22">
        <f>Table2[[#This Row],[￥/ Price]]/6.95</f>
        <v>669.06474820143887</v>
      </c>
      <c r="D26" s="8" t="s">
        <v>30</v>
      </c>
      <c r="E26" s="8" t="s">
        <v>11</v>
      </c>
    </row>
    <row r="27" spans="1:5" ht="16.5" customHeight="1" x14ac:dyDescent="0.25">
      <c r="A27" s="8" t="s">
        <v>48</v>
      </c>
      <c r="B27" s="5">
        <v>4050</v>
      </c>
      <c r="C27" s="22">
        <f>Table2[[#This Row],[￥/ Price]]/6.95</f>
        <v>582.73381294964031</v>
      </c>
      <c r="D27" s="8" t="s">
        <v>30</v>
      </c>
      <c r="E27" s="8" t="s">
        <v>11</v>
      </c>
    </row>
    <row r="28" spans="1:5" ht="16.5" customHeight="1" x14ac:dyDescent="0.25">
      <c r="A28" s="10" t="s">
        <v>49</v>
      </c>
      <c r="B28" s="7">
        <v>12600</v>
      </c>
      <c r="C28" s="22">
        <f>Table2[[#This Row],[￥/ Price]]/6.95</f>
        <v>1812.9496402877696</v>
      </c>
      <c r="D28" s="10" t="s">
        <v>30</v>
      </c>
      <c r="E28" s="10" t="s">
        <v>11</v>
      </c>
    </row>
    <row r="29" spans="1:5" ht="16.5" customHeight="1" x14ac:dyDescent="0.25">
      <c r="A29" s="19" t="s">
        <v>50</v>
      </c>
      <c r="B29" s="13">
        <v>870</v>
      </c>
      <c r="C29" s="22">
        <f>Table2[[#This Row],[￥/ Price]]/6.95</f>
        <v>125.17985611510791</v>
      </c>
      <c r="D29" s="19" t="s">
        <v>27</v>
      </c>
      <c r="E29" s="19" t="s">
        <v>11</v>
      </c>
    </row>
    <row r="30" spans="1:5" ht="16.5" customHeight="1" x14ac:dyDescent="0.25">
      <c r="A30" s="11" t="s">
        <v>51</v>
      </c>
      <c r="B30" s="12">
        <v>930</v>
      </c>
      <c r="C30" s="22">
        <f>Table2[[#This Row],[￥/ Price]]/6.95</f>
        <v>133.81294964028777</v>
      </c>
      <c r="D30" s="11" t="s">
        <v>27</v>
      </c>
      <c r="E30" s="19" t="s">
        <v>11</v>
      </c>
    </row>
    <row r="31" spans="1:5" ht="16.5" customHeight="1" x14ac:dyDescent="0.25">
      <c r="A31" s="11" t="s">
        <v>52</v>
      </c>
      <c r="B31" s="12">
        <v>1850</v>
      </c>
      <c r="C31" s="22">
        <f>Table2[[#This Row],[￥/ Price]]/6.95</f>
        <v>266.1870503597122</v>
      </c>
      <c r="D31" s="11" t="s">
        <v>27</v>
      </c>
      <c r="E31" s="11" t="s">
        <v>11</v>
      </c>
    </row>
    <row r="32" spans="1:5" ht="16.5" customHeight="1" x14ac:dyDescent="0.25">
      <c r="A32" s="19" t="s">
        <v>53</v>
      </c>
      <c r="B32" s="13">
        <v>2000</v>
      </c>
      <c r="C32" s="22">
        <f>Table2[[#This Row],[￥/ Price]]/6.95</f>
        <v>287.76978417266184</v>
      </c>
      <c r="D32" s="19" t="s">
        <v>27</v>
      </c>
      <c r="E32" s="19" t="s">
        <v>11</v>
      </c>
    </row>
    <row r="33" spans="1:5" ht="16.5" customHeight="1" x14ac:dyDescent="0.25">
      <c r="A33" s="11" t="s">
        <v>54</v>
      </c>
      <c r="B33" s="12">
        <v>3250</v>
      </c>
      <c r="C33" s="22">
        <f>Table2[[#This Row],[￥/ Price]]/6.95</f>
        <v>467.62589928057554</v>
      </c>
      <c r="D33" s="11" t="s">
        <v>27</v>
      </c>
      <c r="E33" s="11" t="s">
        <v>11</v>
      </c>
    </row>
    <row r="34" spans="1:5" ht="16.5" customHeight="1" x14ac:dyDescent="0.25">
      <c r="A34" s="11" t="s">
        <v>55</v>
      </c>
      <c r="B34" s="12">
        <v>3400</v>
      </c>
      <c r="C34" s="22">
        <f>Table2[[#This Row],[￥/ Price]]/6.95</f>
        <v>489.20863309352518</v>
      </c>
      <c r="D34" s="11" t="s">
        <v>27</v>
      </c>
      <c r="E34" s="11" t="s">
        <v>11</v>
      </c>
    </row>
    <row r="35" spans="1:5" ht="16.5" customHeight="1" x14ac:dyDescent="0.25">
      <c r="A35" s="19" t="s">
        <v>56</v>
      </c>
      <c r="B35" s="13">
        <v>1500</v>
      </c>
      <c r="C35" s="22">
        <f>Table2[[#This Row],[￥/ Price]]/6.95</f>
        <v>215.82733812949641</v>
      </c>
      <c r="D35" s="19" t="s">
        <v>27</v>
      </c>
      <c r="E35" s="19" t="s">
        <v>11</v>
      </c>
    </row>
    <row r="36" spans="1:5" ht="16.5" customHeight="1" x14ac:dyDescent="0.25">
      <c r="A36" s="11" t="s">
        <v>57</v>
      </c>
      <c r="B36" s="12">
        <v>2950</v>
      </c>
      <c r="C36" s="22">
        <f>Table2[[#This Row],[￥/ Price]]/6.95</f>
        <v>424.46043165467626</v>
      </c>
      <c r="D36" s="11" t="s">
        <v>27</v>
      </c>
      <c r="E36" s="19" t="s">
        <v>11</v>
      </c>
    </row>
    <row r="37" spans="1:5" ht="16.5" customHeight="1" x14ac:dyDescent="0.25">
      <c r="A37" s="19" t="s">
        <v>58</v>
      </c>
      <c r="B37" s="13">
        <v>10700</v>
      </c>
      <c r="C37" s="22">
        <f>Table2[[#This Row],[￥/ Price]]/6.95</f>
        <v>1539.5683453237409</v>
      </c>
      <c r="D37" s="19" t="s">
        <v>59</v>
      </c>
      <c r="E37" s="19" t="s">
        <v>11</v>
      </c>
    </row>
    <row r="38" spans="1:5" ht="16.5" customHeight="1" x14ac:dyDescent="0.25">
      <c r="A38" s="19" t="s">
        <v>60</v>
      </c>
      <c r="B38" s="13">
        <v>18600</v>
      </c>
      <c r="C38" s="22">
        <f>Table2[[#This Row],[￥/ Price]]/6.95</f>
        <v>2676.2589928057555</v>
      </c>
      <c r="D38" s="19" t="s">
        <v>59</v>
      </c>
      <c r="E38" s="19" t="s">
        <v>11</v>
      </c>
    </row>
    <row r="39" spans="1:5" ht="16.5" customHeight="1" x14ac:dyDescent="0.25">
      <c r="A39" s="19" t="s">
        <v>61</v>
      </c>
      <c r="B39" s="13">
        <v>21600</v>
      </c>
      <c r="C39" s="22">
        <f>Table2[[#This Row],[￥/ Price]]/6.95</f>
        <v>3107.9136690647483</v>
      </c>
      <c r="D39" s="19" t="s">
        <v>59</v>
      </c>
      <c r="E39" s="19" t="s">
        <v>11</v>
      </c>
    </row>
    <row r="40" spans="1:5" ht="16.5" customHeight="1" x14ac:dyDescent="0.25">
      <c r="A40" s="19" t="s">
        <v>62</v>
      </c>
      <c r="B40" s="13">
        <v>22600</v>
      </c>
      <c r="C40" s="22">
        <f>Table2[[#This Row],[￥/ Price]]/6.95</f>
        <v>3251.798561151079</v>
      </c>
      <c r="D40" s="19" t="s">
        <v>59</v>
      </c>
      <c r="E40" s="19" t="s">
        <v>32</v>
      </c>
    </row>
    <row r="41" spans="1:5" ht="16.5" customHeight="1" x14ac:dyDescent="0.25">
      <c r="A41" s="19" t="s">
        <v>63</v>
      </c>
      <c r="B41" s="13">
        <v>13300</v>
      </c>
      <c r="C41" s="22">
        <f>Table2[[#This Row],[￥/ Price]]/6.95</f>
        <v>1913.6690647482014</v>
      </c>
      <c r="D41" s="19" t="s">
        <v>59</v>
      </c>
      <c r="E41" s="19" t="s">
        <v>32</v>
      </c>
    </row>
    <row r="42" spans="1:5" ht="16.5" customHeight="1" x14ac:dyDescent="0.25">
      <c r="A42" s="8" t="s">
        <v>64</v>
      </c>
      <c r="B42" s="14">
        <v>2350</v>
      </c>
      <c r="C42" s="22">
        <f>Table2[[#This Row],[￥/ Price]]/6.95</f>
        <v>338.12949640287769</v>
      </c>
      <c r="D42" s="8" t="s">
        <v>30</v>
      </c>
      <c r="E42" s="19" t="s">
        <v>65</v>
      </c>
    </row>
    <row r="43" spans="1:5" ht="16.5" customHeight="1" x14ac:dyDescent="0.25">
      <c r="A43" s="8" t="s">
        <v>64</v>
      </c>
      <c r="B43" s="14">
        <v>2450</v>
      </c>
      <c r="C43" s="22">
        <f>Table2[[#This Row],[￥/ Price]]/6.95</f>
        <v>352.51798561151077</v>
      </c>
      <c r="D43" s="8" t="s">
        <v>30</v>
      </c>
      <c r="E43" s="19" t="s">
        <v>66</v>
      </c>
    </row>
    <row r="44" spans="1:5" ht="16.5" customHeight="1" x14ac:dyDescent="0.25">
      <c r="A44" s="8" t="s">
        <v>67</v>
      </c>
      <c r="B44" s="14">
        <v>9850</v>
      </c>
      <c r="C44" s="22">
        <f>Table2[[#This Row],[￥/ Price]]/6.95</f>
        <v>1417.2661870503596</v>
      </c>
      <c r="D44" s="8" t="s">
        <v>40</v>
      </c>
      <c r="E44" s="8" t="s">
        <v>35</v>
      </c>
    </row>
    <row r="45" spans="1:5" ht="16.5" customHeight="1" x14ac:dyDescent="0.25">
      <c r="A45" s="8" t="s">
        <v>68</v>
      </c>
      <c r="B45" s="14">
        <v>2300</v>
      </c>
      <c r="C45" s="22">
        <f>Table2[[#This Row],[￥/ Price]]/6.95</f>
        <v>330.93525179856113</v>
      </c>
      <c r="D45" s="8" t="s">
        <v>27</v>
      </c>
      <c r="E45" s="19" t="s">
        <v>11</v>
      </c>
    </row>
    <row r="46" spans="1:5" ht="15.9" customHeight="1" x14ac:dyDescent="0.25">
      <c r="A46" s="3"/>
      <c r="B46" s="4"/>
      <c r="C46" s="16"/>
      <c r="D46" s="3"/>
      <c r="E46" s="3"/>
    </row>
    <row r="47" spans="1:5" x14ac:dyDescent="0.25">
      <c r="A47" s="3" t="s">
        <v>13</v>
      </c>
      <c r="B47" s="4">
        <v>800</v>
      </c>
      <c r="C47" s="16">
        <f>Table2[[#This Row],[￥/ Price]]/6.9</f>
        <v>115.94202898550724</v>
      </c>
      <c r="D47" s="3" t="s">
        <v>14</v>
      </c>
      <c r="E47" s="3" t="s">
        <v>6</v>
      </c>
    </row>
    <row r="48" spans="1:5" x14ac:dyDescent="0.25">
      <c r="A48" s="3" t="s">
        <v>15</v>
      </c>
      <c r="B48" s="4">
        <v>800</v>
      </c>
      <c r="C48" s="16">
        <f>Table2[[#This Row],[￥/ Price]]/6.9</f>
        <v>115.94202898550724</v>
      </c>
      <c r="D48" s="3" t="s">
        <v>14</v>
      </c>
      <c r="E48" s="3" t="s">
        <v>6</v>
      </c>
    </row>
    <row r="49" spans="1:5" x14ac:dyDescent="0.25">
      <c r="A49" s="3" t="s">
        <v>16</v>
      </c>
      <c r="B49" s="4">
        <v>500</v>
      </c>
      <c r="C49" s="16">
        <f>Table2[[#This Row],[￥/ Price]]/6.9</f>
        <v>72.463768115942031</v>
      </c>
      <c r="D49" s="3" t="s">
        <v>14</v>
      </c>
      <c r="E49" s="3" t="s">
        <v>6</v>
      </c>
    </row>
    <row r="50" spans="1:5" ht="18.75" customHeight="1" x14ac:dyDescent="0.25">
      <c r="A50" s="3" t="s">
        <v>18</v>
      </c>
      <c r="B50" s="4">
        <v>280</v>
      </c>
      <c r="C50" s="16">
        <f>Table2[[#This Row],[￥/ Price]]/6.9</f>
        <v>40.579710144927532</v>
      </c>
      <c r="D50" s="3" t="s">
        <v>14</v>
      </c>
      <c r="E50" s="3" t="s">
        <v>6</v>
      </c>
    </row>
    <row r="51" spans="1:5" x14ac:dyDescent="0.25">
      <c r="A51" s="3" t="s">
        <v>19</v>
      </c>
      <c r="B51" s="4">
        <v>380</v>
      </c>
      <c r="C51" s="16">
        <f>Table2[[#This Row],[￥/ Price]]/6.9</f>
        <v>55.072463768115938</v>
      </c>
      <c r="D51" s="3" t="s">
        <v>14</v>
      </c>
      <c r="E51" s="3" t="s">
        <v>6</v>
      </c>
    </row>
    <row r="52" spans="1:5" x14ac:dyDescent="0.25">
      <c r="A52" s="3" t="s">
        <v>17</v>
      </c>
      <c r="B52" s="4">
        <v>550</v>
      </c>
      <c r="C52" s="16">
        <f>Table2[[#This Row],[￥/ Price]]/6.9</f>
        <v>79.710144927536234</v>
      </c>
      <c r="D52" s="3" t="s">
        <v>14</v>
      </c>
      <c r="E52" s="3" t="s">
        <v>6</v>
      </c>
    </row>
    <row r="53" spans="1:5" x14ac:dyDescent="0.25">
      <c r="A53" s="3" t="s">
        <v>20</v>
      </c>
      <c r="B53" s="4">
        <v>350</v>
      </c>
      <c r="C53" s="16">
        <f>Table2[[#This Row],[￥/ Price]]/6.9</f>
        <v>50.724637681159415</v>
      </c>
      <c r="D53" s="3" t="s">
        <v>14</v>
      </c>
      <c r="E53" s="3" t="s">
        <v>11</v>
      </c>
    </row>
    <row r="54" spans="1:5" x14ac:dyDescent="0.25">
      <c r="A54" s="3" t="s">
        <v>21</v>
      </c>
      <c r="B54" s="4">
        <v>400</v>
      </c>
      <c r="C54" s="16">
        <f>Table2[[#This Row],[￥/ Price]]/6.9</f>
        <v>57.971014492753618</v>
      </c>
      <c r="D54" s="3" t="s">
        <v>14</v>
      </c>
      <c r="E54" s="3" t="s">
        <v>11</v>
      </c>
    </row>
    <row r="55" spans="1:5" x14ac:dyDescent="0.25">
      <c r="A55" s="3" t="s">
        <v>22</v>
      </c>
      <c r="B55" s="4">
        <v>50</v>
      </c>
      <c r="C55" s="16">
        <f>Table2[[#This Row],[￥/ Price]]/6.9</f>
        <v>7.2463768115942022</v>
      </c>
      <c r="D55" s="3" t="s">
        <v>14</v>
      </c>
      <c r="E55" s="3" t="s">
        <v>11</v>
      </c>
    </row>
    <row r="56" spans="1:5" x14ac:dyDescent="0.25">
      <c r="A56" s="3" t="s">
        <v>23</v>
      </c>
      <c r="B56" s="4">
        <v>320</v>
      </c>
      <c r="C56" s="16">
        <f>Table2[[#This Row],[￥/ Price]]/6.9</f>
        <v>46.376811594202898</v>
      </c>
      <c r="D56" s="3" t="s">
        <v>14</v>
      </c>
      <c r="E56" s="3" t="s">
        <v>11</v>
      </c>
    </row>
    <row r="57" spans="1:5" x14ac:dyDescent="0.25">
      <c r="A57" s="3" t="s">
        <v>25</v>
      </c>
      <c r="B57" s="4">
        <v>500</v>
      </c>
      <c r="C57" s="16">
        <f>Table2[[#This Row],[￥/ Price]]/6.9</f>
        <v>72.463768115942031</v>
      </c>
      <c r="D57" s="3" t="s">
        <v>14</v>
      </c>
      <c r="E57" s="3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purl.org/dc/elements/1.1/"/>
    <ds:schemaRef ds:uri="http://purl.org/dc/dcmitype/"/>
    <ds:schemaRef ds:uri="http://schemas.microsoft.com/office/2006/metadata/properties"/>
    <ds:schemaRef ds:uri="71af3243-3dd4-4a8d-8c0d-dd76da1f02a5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2019-10-09T04:51:17Z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