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filterPrivacy="1"/>
  <xr:revisionPtr revIDLastSave="0" documentId="13_ncr:1_{45F246D5-65DF-466B-8359-9599CA47704F}" xr6:coauthVersionLast="44" xr6:coauthVersionMax="44" xr10:uidLastSave="{00000000-0000-0000-0000-000000000000}"/>
  <bookViews>
    <workbookView xWindow="-120" yWindow="-120" windowWidth="20730" windowHeight="11760" tabRatio="661" xr2:uid="{00000000-000D-0000-FFFF-FFFF00000000}"/>
  </bookViews>
  <sheets>
    <sheet name="Sheet1" sheetId="16" r:id="rId1"/>
  </sheets>
  <definedNames>
    <definedName name="ColumnTitle1">#REF!</definedName>
    <definedName name="RowTitleRegion1..F5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16" l="1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35" i="16"/>
  <c r="C36" i="16"/>
  <c r="C37" i="16"/>
  <c r="C38" i="16"/>
  <c r="C39" i="16"/>
  <c r="C40" i="16"/>
  <c r="C41" i="16"/>
  <c r="C42" i="16"/>
  <c r="C43" i="16"/>
  <c r="C44" i="16"/>
  <c r="C45" i="16"/>
  <c r="C46" i="16"/>
  <c r="C47" i="16"/>
  <c r="C9" i="16"/>
  <c r="C49" i="16" l="1"/>
  <c r="C59" i="16" l="1"/>
  <c r="C57" i="16" l="1"/>
  <c r="C58" i="16"/>
  <c r="C50" i="16"/>
  <c r="C51" i="16"/>
  <c r="C52" i="16"/>
  <c r="C55" i="16" l="1"/>
  <c r="C56" i="16"/>
  <c r="C53" i="16" l="1"/>
  <c r="C54" i="16"/>
</calcChain>
</file>

<file path=xl/sharedStrings.xml><?xml version="1.0" encoding="utf-8"?>
<sst xmlns="http://schemas.openxmlformats.org/spreadsheetml/2006/main" count="162" uniqueCount="72">
  <si>
    <t>Last Updated:</t>
  </si>
  <si>
    <t>For unlisted items, call us at phone number</t>
  </si>
  <si>
    <t>Product Number</t>
  </si>
  <si>
    <t>￥/ Price</t>
  </si>
  <si>
    <t>PSU</t>
  </si>
  <si>
    <t>Delivery Time</t>
  </si>
  <si>
    <t>stock</t>
  </si>
  <si>
    <t>VenosMiner</t>
  </si>
  <si>
    <t>Mobile: +8613450185269 | Tel: +86 (20) 81253832</t>
  </si>
  <si>
    <t>Add: Rm1020 Sino Hotel No.63 Panfu Rd, Yuexiu Dist, Guangzhou</t>
  </si>
  <si>
    <t>www.vnsminer.com</t>
  </si>
  <si>
    <t>Stock</t>
  </si>
  <si>
    <t>$ / Price</t>
  </si>
  <si>
    <t>Hashboar F1</t>
  </si>
  <si>
    <t>**</t>
  </si>
  <si>
    <t>Hashboar T1</t>
  </si>
  <si>
    <t>control panel F1</t>
  </si>
  <si>
    <t xml:space="preserve">APW7 </t>
  </si>
  <si>
    <t>PSU 2000w vnsminer</t>
  </si>
  <si>
    <t>PSU 2500w linanli</t>
  </si>
  <si>
    <t>PSU 2000w Hua</t>
  </si>
  <si>
    <t>PSU 2400w Hua</t>
  </si>
  <si>
    <t>Avalon AUC</t>
  </si>
  <si>
    <t>Avalon controller</t>
  </si>
  <si>
    <t>008613450185269</t>
  </si>
  <si>
    <t>No PSU</t>
  </si>
  <si>
    <t>T9+  10.5T</t>
  </si>
  <si>
    <t>T9+ 11.5</t>
  </si>
  <si>
    <t xml:space="preserve">S9J  14T </t>
  </si>
  <si>
    <t>S9j 14.5</t>
  </si>
  <si>
    <t>S9se 16t</t>
  </si>
  <si>
    <t>S9k 14</t>
  </si>
  <si>
    <t>z11 135k</t>
  </si>
  <si>
    <t>T17 40</t>
  </si>
  <si>
    <t>Oirginal PSU</t>
  </si>
  <si>
    <t>S9se 17t</t>
  </si>
  <si>
    <t>S9k 13.5</t>
  </si>
  <si>
    <t>z11j 105k</t>
  </si>
  <si>
    <t xml:space="preserve">T1 Control Panel </t>
  </si>
  <si>
    <t>Original PSU</t>
  </si>
  <si>
    <t>Mid of Oct</t>
  </si>
  <si>
    <t>Zig Z1 pro</t>
  </si>
  <si>
    <t xml:space="preserve">T1  32T  </t>
  </si>
  <si>
    <t>F1  24T  2100W</t>
  </si>
  <si>
    <t>original PSU</t>
  </si>
  <si>
    <t>F3 30 T</t>
  </si>
  <si>
    <t>M21S 50t 3360W</t>
  </si>
  <si>
    <t>With PSU</t>
  </si>
  <si>
    <t>M21S  52T  3360W</t>
  </si>
  <si>
    <t>M21S  54T  3360W</t>
  </si>
  <si>
    <t>M21S  56T  3360W</t>
  </si>
  <si>
    <t>End of Sep</t>
  </si>
  <si>
    <t>End of Oct</t>
  </si>
  <si>
    <t>A 852</t>
  </si>
  <si>
    <t>A 921  20T</t>
  </si>
  <si>
    <t xml:space="preserve">A1047 37T </t>
  </si>
  <si>
    <t>T2T   30T  2200W</t>
  </si>
  <si>
    <t>ship in 5 days</t>
  </si>
  <si>
    <t>T2T   29T  2200W</t>
  </si>
  <si>
    <t>T2T   28T  2200W</t>
  </si>
  <si>
    <t>T3    50T</t>
  </si>
  <si>
    <t>S9k 14.5</t>
  </si>
  <si>
    <t>T17 42</t>
  </si>
  <si>
    <t>S17-50T-pro</t>
  </si>
  <si>
    <t>S17 53t</t>
  </si>
  <si>
    <t>S17 53T</t>
  </si>
  <si>
    <t>S17 56t</t>
  </si>
  <si>
    <t>S1759</t>
  </si>
  <si>
    <t>A1  25T  2100W</t>
  </si>
  <si>
    <t>E10.3  24T  2640W</t>
  </si>
  <si>
    <t>Stock just 6 pcs</t>
  </si>
  <si>
    <t>U6 X11 660G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</si>
</sst>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1" formatCode="_-* #,##0_-;\-* #,##0_-;_-* &quot;-&quot;_-;_-@_-"/>
    <numFmt numFmtId="164" formatCode="&quot;$&quot;#,##0.00"/>
    <numFmt numFmtId="165" formatCode="[&lt;=9999999]###\-####;\(###\)\ ###\-####"/>
    <numFmt numFmtId="166" formatCode="[$¥-804]#,##0.00"/>
    <numFmt numFmtId="167" formatCode="[$-F800]dddd\,\ mmmm\ dd\,\ yyyy"/>
    <numFmt numFmtId="168" formatCode="00000"/>
    <numFmt numFmtId="169" formatCode="[$$-409]#,##0"/>
  </numFmts>
  <fonts count="11" x14ac:knownFonts="1">
    <font>
      <sz val="11"/>
      <name val="Century Gothic"/>
      <family val="1"/>
      <scheme val="minor"/>
    </font>
    <font>
      <b/>
      <sz val="24"/>
      <color theme="4" tint="-0.499984740745262"/>
      <name val="Century Gothic"/>
      <family val="2"/>
      <scheme val="major"/>
    </font>
    <font>
      <sz val="11"/>
      <color theme="1" tint="0.24994659260841701"/>
      <name val="Century Gothic"/>
      <family val="2"/>
      <scheme val="major"/>
    </font>
    <font>
      <sz val="11"/>
      <name val="Century Gothic"/>
      <family val="1"/>
      <scheme val="minor"/>
    </font>
    <font>
      <i/>
      <sz val="11"/>
      <color theme="1" tint="0.24994659260841701"/>
      <name val="Century Gothic"/>
      <family val="2"/>
      <scheme val="major"/>
    </font>
    <font>
      <sz val="11"/>
      <color theme="1" tint="0.24994659260841701"/>
      <name val="Century Gothic"/>
      <family val="1"/>
      <scheme val="minor"/>
    </font>
    <font>
      <i/>
      <sz val="11"/>
      <color rgb="FFFF0000"/>
      <name val="Century Gothic"/>
      <family val="2"/>
      <scheme val="minor"/>
    </font>
    <font>
      <i/>
      <sz val="11"/>
      <color theme="1"/>
      <name val="Century Gothic"/>
      <family val="2"/>
      <scheme val="minor"/>
    </font>
    <font>
      <sz val="11"/>
      <color theme="1"/>
      <name val="Century Gothic"/>
      <family val="1"/>
      <scheme val="minor"/>
    </font>
    <font>
      <sz val="11"/>
      <color rgb="FFFF0000"/>
      <name val="Century Gothic"/>
      <family val="1"/>
      <scheme val="minor"/>
    </font>
    <font>
      <i/>
      <sz val="11"/>
      <name val="Century Gothic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13">
    <xf numFmtId="0" fontId="0" fillId="0" borderId="0">
      <alignment horizontal="left" vertical="center" wrapText="1"/>
    </xf>
    <xf numFmtId="0" fontId="2" fillId="0" borderId="0" applyNumberFormat="0" applyFill="0" applyProtection="0">
      <alignment horizontal="center" vertical="top" wrapText="1"/>
    </xf>
    <xf numFmtId="0" fontId="4" fillId="0" borderId="0" applyNumberFormat="0" applyFill="0" applyProtection="0">
      <alignment horizontal="right" vertical="center"/>
    </xf>
    <xf numFmtId="0" fontId="4" fillId="0" borderId="0" applyNumberFormat="0" applyFill="0" applyProtection="0">
      <alignment horizontal="left" vertical="center"/>
    </xf>
    <xf numFmtId="0" fontId="2" fillId="0" borderId="0" applyNumberFormat="0" applyFill="0" applyBorder="0" applyProtection="0">
      <alignment horizontal="center" vertical="center"/>
    </xf>
    <xf numFmtId="164" fontId="3" fillId="0" borderId="0" applyFont="0" applyFill="0" applyBorder="0" applyProtection="0">
      <alignment horizontal="right" vertical="center"/>
    </xf>
    <xf numFmtId="0" fontId="1" fillId="0" borderId="0" applyNumberFormat="0" applyFill="0" applyBorder="0" applyProtection="0">
      <alignment horizontal="center" vertical="center"/>
    </xf>
    <xf numFmtId="14" fontId="4" fillId="2" borderId="0" applyFill="0" applyBorder="0">
      <alignment horizontal="left" vertical="center"/>
    </xf>
    <xf numFmtId="0" fontId="4" fillId="0" borderId="0" applyNumberFormat="0" applyFill="0" applyBorder="0" applyProtection="0">
      <alignment horizontal="center" vertical="center"/>
    </xf>
    <xf numFmtId="165" fontId="2" fillId="2" borderId="0" applyFont="0" applyFill="0" applyBorder="0" applyAlignment="0">
      <alignment vertical="center" wrapText="1"/>
    </xf>
    <xf numFmtId="0" fontId="5" fillId="0" borderId="0" applyNumberFormat="0" applyFill="0" applyBorder="0" applyAlignment="0" applyProtection="0">
      <alignment horizontal="left" vertical="center" wrapText="1"/>
    </xf>
    <xf numFmtId="0" fontId="5" fillId="0" borderId="0" applyNumberFormat="0" applyFill="0" applyBorder="0" applyAlignment="0" applyProtection="0">
      <alignment horizontal="left" vertical="center" wrapText="1"/>
    </xf>
    <xf numFmtId="41" fontId="3" fillId="0" borderId="0" applyFont="0" applyFill="0" applyBorder="0" applyAlignment="0" applyProtection="0"/>
  </cellStyleXfs>
  <cellXfs count="21">
    <xf numFmtId="0" fontId="0" fillId="0" borderId="0" xfId="0">
      <alignment horizontal="left" vertical="center" wrapText="1"/>
    </xf>
    <xf numFmtId="166" fontId="0" fillId="0" borderId="0" xfId="0" applyNumberFormat="1">
      <alignment horizontal="left" vertical="center" wrapText="1"/>
    </xf>
    <xf numFmtId="0" fontId="0" fillId="0" borderId="0" xfId="0" applyAlignment="1" applyProtection="1">
      <alignment horizontal="center" vertical="center"/>
      <protection locked="0"/>
    </xf>
    <xf numFmtId="166" fontId="0" fillId="0" borderId="0" xfId="0" applyNumberFormat="1" applyAlignment="1" applyProtection="1">
      <alignment horizontal="center" vertical="center"/>
      <protection locked="0"/>
    </xf>
    <xf numFmtId="41" fontId="8" fillId="0" borderId="1" xfId="12" applyFont="1" applyBorder="1" applyAlignment="1">
      <alignment horizontal="center" vertical="center" wrapText="1"/>
    </xf>
    <xf numFmtId="166" fontId="8" fillId="0" borderId="1" xfId="12" applyNumberFormat="1" applyFont="1" applyBorder="1" applyAlignment="1">
      <alignment horizontal="center" vertical="center" wrapText="1"/>
    </xf>
    <xf numFmtId="41" fontId="9" fillId="0" borderId="1" xfId="12" applyFont="1" applyBorder="1" applyAlignment="1">
      <alignment horizontal="center" vertical="center" wrapText="1"/>
    </xf>
    <xf numFmtId="166" fontId="9" fillId="0" borderId="1" xfId="12" applyNumberFormat="1" applyFont="1" applyBorder="1" applyAlignment="1">
      <alignment horizontal="center" vertical="center" wrapText="1"/>
    </xf>
    <xf numFmtId="167" fontId="6" fillId="0" borderId="0" xfId="0" applyNumberFormat="1" applyFont="1">
      <alignment horizontal="left" vertical="center" wrapText="1"/>
    </xf>
    <xf numFmtId="41" fontId="8" fillId="0" borderId="1" xfId="12" applyFont="1" applyBorder="1" applyAlignment="1" applyProtection="1">
      <alignment horizontal="center" vertical="center" wrapText="1"/>
      <protection locked="0"/>
    </xf>
    <xf numFmtId="166" fontId="8" fillId="0" borderId="1" xfId="12" applyNumberFormat="1" applyFont="1" applyBorder="1" applyAlignment="1" applyProtection="1">
      <alignment horizontal="center" vertical="center" wrapText="1"/>
      <protection locked="0"/>
    </xf>
    <xf numFmtId="168" fontId="6" fillId="0" borderId="0" xfId="0" quotePrefix="1" applyNumberFormat="1" applyFont="1" applyAlignment="1">
      <alignment vertical="center"/>
    </xf>
    <xf numFmtId="169" fontId="0" fillId="0" borderId="0" xfId="0" applyNumberFormat="1" applyAlignment="1" applyProtection="1">
      <alignment horizontal="center" vertical="center"/>
      <protection locked="0"/>
    </xf>
    <xf numFmtId="169" fontId="8" fillId="0" borderId="1" xfId="12" applyNumberFormat="1" applyFont="1" applyBorder="1" applyAlignment="1" applyProtection="1">
      <alignment horizontal="center" vertical="center" wrapText="1"/>
      <protection locked="0"/>
    </xf>
    <xf numFmtId="169" fontId="8" fillId="0" borderId="1" xfId="12" applyNumberFormat="1" applyFont="1" applyBorder="1" applyAlignment="1">
      <alignment horizontal="center" vertical="center" wrapText="1"/>
    </xf>
    <xf numFmtId="169" fontId="9" fillId="0" borderId="1" xfId="12" applyNumberFormat="1" applyFont="1" applyBorder="1" applyAlignment="1">
      <alignment horizontal="center" vertical="center" wrapText="1"/>
    </xf>
    <xf numFmtId="169" fontId="0" fillId="0" borderId="0" xfId="0" applyNumberForma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right" vertical="center"/>
    </xf>
  </cellXfs>
  <cellStyles count="13">
    <cellStyle name="Comma [0]" xfId="12" builtinId="6"/>
    <cellStyle name="Currency" xfId="5" builtinId="4" customBuiltin="1"/>
    <cellStyle name="Date" xfId="7" xr:uid="{00000000-0005-0000-0000-000000000000}"/>
    <cellStyle name="Explanatory Text" xfId="8" builtinId="53" customBuiltin="1"/>
    <cellStyle name="Followed Hyperlink" xfId="11" builtinId="9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10" builtinId="8" customBuiltin="1"/>
    <cellStyle name="Normal" xfId="0" builtinId="0" customBuiltin="1"/>
    <cellStyle name="Phone" xfId="9" xr:uid="{00000000-0005-0000-0000-000001000000}"/>
    <cellStyle name="Title" xfId="6" builtinId="15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numFmt numFmtId="169" formatCode="[$$-409]#,##0"/>
      <alignment horizontal="center" vertical="center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numFmt numFmtId="166" formatCode="[$¥-804]#,##0.00"/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color theme="1" tint="0.24994659260841701"/>
      </font>
      <fill>
        <patternFill>
          <bgColor theme="4" tint="0.79998168889431442"/>
        </patternFill>
      </fill>
      <border>
        <left style="thin">
          <color theme="4" tint="-0.499984740745262"/>
        </left>
        <right style="thin">
          <color theme="4" tint="-0.499984740745262"/>
        </right>
        <top/>
      </border>
    </dxf>
    <dxf>
      <font>
        <b val="0"/>
        <i val="0"/>
        <color theme="0"/>
      </font>
      <fill>
        <patternFill patternType="solid">
          <fgColor theme="4"/>
          <bgColor theme="4" tint="-0.499984740745262"/>
        </patternFill>
      </fill>
      <border>
        <left/>
        <right/>
      </border>
    </dxf>
    <dxf>
      <font>
        <b val="0"/>
        <i val="0"/>
        <color theme="1" tint="0.24994659260841701"/>
      </font>
      <border>
        <left style="thin">
          <color theme="4" tint="-0.499984740745262"/>
        </left>
        <right style="thin">
          <color theme="4" tint="-0.499984740745262"/>
        </right>
        <top/>
        <bottom style="thin">
          <color theme="4" tint="-0.499984740745262"/>
        </bottom>
        <vertical style="dotted">
          <color theme="4" tint="-0.499984740745262"/>
        </vertical>
      </border>
    </dxf>
  </dxfs>
  <tableStyles count="1" defaultTableStyle="TableStyleMedium2" defaultPivotStyle="PivotStyleMedium2">
    <tableStyle name="Product Price List" pivot="0" count="3" xr9:uid="{00000000-0011-0000-FFFF-FFFF00000000}">
      <tableStyleElement type="wholeTable" dxfId="9"/>
      <tableStyleElement type="headerRow" dxfId="8"/>
      <tableStyleElement type="secondRowStripe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213F75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3FBF7"/>
      <rgbColor rgb="00CCFFCC"/>
      <rgbColor rgb="00FFFF99"/>
      <rgbColor rgb="005B7D7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90B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47</xdr:row>
      <xdr:rowOff>0</xdr:rowOff>
    </xdr:from>
    <xdr:to>
      <xdr:col>5</xdr:col>
      <xdr:colOff>0</xdr:colOff>
      <xdr:row>47</xdr:row>
      <xdr:rowOff>190500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C40A99D-D7AF-41F9-A9C0-41B132E237A9}"/>
            </a:ext>
          </a:extLst>
        </xdr:cNvPr>
        <xdr:cNvSpPr txBox="1"/>
      </xdr:nvSpPr>
      <xdr:spPr>
        <a:xfrm>
          <a:off x="9525" y="10172700"/>
          <a:ext cx="6819900" cy="190500"/>
        </a:xfrm>
        <a:prstGeom prst="rect">
          <a:avLst/>
        </a:prstGeom>
        <a:solidFill>
          <a:srgbClr val="00206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chemeClr val="bg1"/>
              </a:solidFill>
            </a:rPr>
            <a:t>SPARE</a:t>
          </a:r>
          <a:r>
            <a:rPr lang="en-US" sz="1100" baseline="0">
              <a:solidFill>
                <a:schemeClr val="bg1"/>
              </a:solidFill>
            </a:rPr>
            <a:t> </a:t>
          </a:r>
          <a:r>
            <a:rPr lang="en-US" sz="1100" b="1" baseline="0">
              <a:solidFill>
                <a:schemeClr val="bg1"/>
              </a:solidFill>
            </a:rPr>
            <a:t>PARTS</a:t>
          </a:r>
          <a:endParaRPr lang="en-US" sz="1100" b="1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B7E0524-E0CE-485B-9DF9-9145DBC10A2C}" name="Table2" displayName="Table2" ref="A8:E59" totalsRowShown="0" headerRowDxfId="6" dataDxfId="5" dataCellStyle="Comma [0]">
  <autoFilter ref="A8:E59" xr:uid="{A6DF4A7A-E6FB-48F0-B8C5-462E7B95C760}"/>
  <tableColumns count="5">
    <tableColumn id="1" xr3:uid="{054D3B8A-5803-4B90-B9F6-2BC437B830F5}" name="Product Number" dataDxfId="4" dataCellStyle="Comma [0]"/>
    <tableColumn id="2" xr3:uid="{A08C6D47-8AEB-4A88-B208-161B468C1214}" name="￥/ Price" dataDxfId="3" dataCellStyle="Comma [0]"/>
    <tableColumn id="3" xr3:uid="{838B5013-225D-4D69-A5A8-D124E4D1C5A9}" name="$ / Price" dataDxfId="2" dataCellStyle="Comma [0]">
      <calculatedColumnFormula>Table2[[#This Row],[￥/ Price]]/6.8</calculatedColumnFormula>
    </tableColumn>
    <tableColumn id="4" xr3:uid="{26E78F4D-F8D3-48A5-891B-F59BD97F6F41}" name="PSU" dataDxfId="1" dataCellStyle="Comma [0]"/>
    <tableColumn id="5" xr3:uid="{03DAA98C-49A7-4793-8412-826F0390A7B4}" name="Delivery Time" dataDxfId="0" dataCellStyle="Comma [0]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Vapor Trail">
  <a:themeElements>
    <a:clrScheme name="Vapor Trail">
      <a:dk1>
        <a:sysClr val="windowText" lastClr="000000"/>
      </a:dk1>
      <a:lt1>
        <a:sysClr val="window" lastClr="FFFFFF"/>
      </a:lt1>
      <a:dk2>
        <a:srgbClr val="454545"/>
      </a:dk2>
      <a:lt2>
        <a:srgbClr val="DADADA"/>
      </a:lt2>
      <a:accent1>
        <a:srgbClr val="DF2E28"/>
      </a:accent1>
      <a:accent2>
        <a:srgbClr val="FE801A"/>
      </a:accent2>
      <a:accent3>
        <a:srgbClr val="E9BF35"/>
      </a:accent3>
      <a:accent4>
        <a:srgbClr val="81BB42"/>
      </a:accent4>
      <a:accent5>
        <a:srgbClr val="32C7A9"/>
      </a:accent5>
      <a:accent6>
        <a:srgbClr val="4A9BDC"/>
      </a:accent6>
      <a:hlink>
        <a:srgbClr val="F0532B"/>
      </a:hlink>
      <a:folHlink>
        <a:srgbClr val="F38B53"/>
      </a:folHlink>
    </a:clrScheme>
    <a:fontScheme name="Vapor Trail">
      <a:maj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Vapor Trail">
      <a:fillStyleLst>
        <a:solidFill>
          <a:schemeClr val="phClr"/>
        </a:solidFill>
        <a:gradFill rotWithShape="1">
          <a:gsLst>
            <a:gs pos="0">
              <a:schemeClr val="phClr">
                <a:tint val="69000"/>
                <a:alpha val="100000"/>
                <a:satMod val="109000"/>
                <a:lumMod val="110000"/>
              </a:schemeClr>
            </a:gs>
            <a:gs pos="52000">
              <a:schemeClr val="phClr">
                <a:tint val="74000"/>
                <a:satMod val="100000"/>
                <a:lumMod val="104000"/>
              </a:schemeClr>
            </a:gs>
            <a:gs pos="100000">
              <a:schemeClr val="phClr">
                <a:tint val="78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satMod val="100000"/>
                <a:lumMod val="104000"/>
              </a:schemeClr>
            </a:gs>
            <a:gs pos="78000">
              <a:schemeClr val="phClr">
                <a:shade val="100000"/>
                <a:satMod val="110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  <a:scene3d>
            <a:camera prst="orthographicFront">
              <a:rot lat="0" lon="0" rev="0"/>
            </a:camera>
            <a:lightRig rig="threePt" dir="t"/>
          </a:scene3d>
          <a:sp3d>
            <a:bevelT w="25400" h="12700"/>
          </a:sp3d>
        </a:effectStyle>
        <a:effectStyle>
          <a:effectLst>
            <a:outerShdw blurRad="57150" dist="19050" dir="5400000" algn="ctr" rotWithShape="0">
              <a:srgbClr val="000000">
                <a:alpha val="48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>
            <a:bevelT w="508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apor Trail" id="{4FDF2955-7D9C-493C-B9F9-C205151B46CD}" vid="{8F31A783-2159-4870-BC29-2BA7D038EA4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BB98A-0240-48D4-A85E-7948C60757E7}">
  <dimension ref="A1:E59"/>
  <sheetViews>
    <sheetView tabSelected="1" zoomScaleNormal="100" workbookViewId="0">
      <pane ySplit="8" topLeftCell="A9" activePane="bottomLeft" state="frozen"/>
      <selection pane="bottomLeft" activeCell="A10" sqref="A10"/>
    </sheetView>
  </sheetViews>
  <sheetFormatPr defaultRowHeight="16.5" x14ac:dyDescent="0.3"/>
  <cols>
    <col min="1" max="1" width="21" customWidth="1"/>
    <col min="2" max="2" width="16.25" style="1" customWidth="1"/>
    <col min="3" max="3" width="16.25" style="16" customWidth="1"/>
    <col min="4" max="4" width="16.25" customWidth="1"/>
    <col min="5" max="5" width="19.875" customWidth="1"/>
  </cols>
  <sheetData>
    <row r="1" spans="1:5" ht="15.75" customHeight="1" x14ac:dyDescent="0.3">
      <c r="A1" s="19" t="s">
        <v>7</v>
      </c>
      <c r="B1" s="19"/>
      <c r="C1" s="19"/>
      <c r="D1" s="19"/>
      <c r="E1" s="19"/>
    </row>
    <row r="2" spans="1:5" ht="15.75" customHeight="1" x14ac:dyDescent="0.3">
      <c r="A2" s="19" t="s">
        <v>8</v>
      </c>
      <c r="B2" s="19"/>
      <c r="C2" s="19"/>
      <c r="D2" s="19"/>
      <c r="E2" s="19"/>
    </row>
    <row r="3" spans="1:5" ht="15.75" customHeight="1" x14ac:dyDescent="0.3">
      <c r="A3" s="19" t="s">
        <v>9</v>
      </c>
      <c r="B3" s="19"/>
      <c r="C3" s="19"/>
      <c r="D3" s="19"/>
      <c r="E3" s="19"/>
    </row>
    <row r="4" spans="1:5" ht="15.75" customHeight="1" x14ac:dyDescent="0.3">
      <c r="A4" s="19" t="s">
        <v>10</v>
      </c>
      <c r="B4" s="19"/>
      <c r="C4" s="19"/>
      <c r="D4" s="19"/>
      <c r="E4" s="19"/>
    </row>
    <row r="5" spans="1:5" ht="6.75" customHeight="1" x14ac:dyDescent="0.3">
      <c r="A5" s="18"/>
      <c r="B5" s="18"/>
      <c r="C5" s="18"/>
      <c r="D5" s="18"/>
      <c r="E5" s="18"/>
    </row>
    <row r="6" spans="1:5" ht="15.75" customHeight="1" x14ac:dyDescent="0.3">
      <c r="A6" s="20" t="s">
        <v>1</v>
      </c>
      <c r="B6" s="20"/>
      <c r="C6" s="20"/>
      <c r="D6" s="20"/>
      <c r="E6" s="11" t="s">
        <v>24</v>
      </c>
    </row>
    <row r="7" spans="1:5" x14ac:dyDescent="0.3">
      <c r="A7" s="17" t="s">
        <v>0</v>
      </c>
      <c r="B7" s="17"/>
      <c r="C7" s="17"/>
      <c r="D7" s="17"/>
      <c r="E7" s="8">
        <v>43717</v>
      </c>
    </row>
    <row r="8" spans="1:5" ht="16.5" customHeight="1" x14ac:dyDescent="0.3">
      <c r="A8" s="2" t="s">
        <v>2</v>
      </c>
      <c r="B8" s="3" t="s">
        <v>3</v>
      </c>
      <c r="C8" s="12" t="s">
        <v>12</v>
      </c>
      <c r="D8" s="2" t="s">
        <v>4</v>
      </c>
      <c r="E8" s="2" t="s">
        <v>5</v>
      </c>
    </row>
    <row r="9" spans="1:5" ht="16.5" customHeight="1" x14ac:dyDescent="0.3">
      <c r="A9" s="9" t="s">
        <v>71</v>
      </c>
      <c r="B9" s="10">
        <v>10400</v>
      </c>
      <c r="C9" s="13">
        <f>Table2[[#This Row],[￥/ Price]]/6.95</f>
        <v>1496.4028776978416</v>
      </c>
      <c r="D9" s="9" t="s">
        <v>39</v>
      </c>
      <c r="E9" s="9" t="s">
        <v>40</v>
      </c>
    </row>
    <row r="10" spans="1:5" ht="16.5" customHeight="1" x14ac:dyDescent="0.3">
      <c r="A10" s="9" t="s">
        <v>41</v>
      </c>
      <c r="B10" s="10">
        <v>10100</v>
      </c>
      <c r="C10" s="13">
        <f>Table2[[#This Row],[￥/ Price]]/6.95</f>
        <v>1453.2374100719423</v>
      </c>
      <c r="D10" s="9" t="s">
        <v>25</v>
      </c>
      <c r="E10" s="9" t="s">
        <v>11</v>
      </c>
    </row>
    <row r="11" spans="1:5" ht="16.5" customHeight="1" x14ac:dyDescent="0.3">
      <c r="A11" s="9" t="s">
        <v>42</v>
      </c>
      <c r="B11" s="10">
        <v>4950</v>
      </c>
      <c r="C11" s="13">
        <f>Table2[[#This Row],[￥/ Price]]/6.95</f>
        <v>712.23021582733816</v>
      </c>
      <c r="D11" s="9" t="s">
        <v>25</v>
      </c>
      <c r="E11" s="9" t="s">
        <v>11</v>
      </c>
    </row>
    <row r="12" spans="1:5" ht="16.5" customHeight="1" x14ac:dyDescent="0.3">
      <c r="A12" s="9" t="s">
        <v>43</v>
      </c>
      <c r="B12" s="10">
        <v>3800</v>
      </c>
      <c r="C12" s="13">
        <f>Table2[[#This Row],[￥/ Price]]/6.95</f>
        <v>546.76258992805754</v>
      </c>
      <c r="D12" s="9" t="s">
        <v>44</v>
      </c>
      <c r="E12" s="9" t="s">
        <v>11</v>
      </c>
    </row>
    <row r="13" spans="1:5" ht="16.5" customHeight="1" x14ac:dyDescent="0.3">
      <c r="A13" s="9" t="s">
        <v>45</v>
      </c>
      <c r="B13" s="10">
        <v>6550</v>
      </c>
      <c r="C13" s="13">
        <f>Table2[[#This Row],[￥/ Price]]/6.95</f>
        <v>942.44604316546759</v>
      </c>
      <c r="D13" s="9" t="s">
        <v>44</v>
      </c>
      <c r="E13" s="9" t="s">
        <v>11</v>
      </c>
    </row>
    <row r="14" spans="1:5" ht="16.5" customHeight="1" x14ac:dyDescent="0.3">
      <c r="A14" s="9" t="s">
        <v>46</v>
      </c>
      <c r="B14" s="10">
        <v>15600</v>
      </c>
      <c r="C14" s="13">
        <f>Table2[[#This Row],[￥/ Price]]/6.95</f>
        <v>2244.6043165467627</v>
      </c>
      <c r="D14" s="9" t="s">
        <v>47</v>
      </c>
      <c r="E14" s="9" t="s">
        <v>11</v>
      </c>
    </row>
    <row r="15" spans="1:5" ht="16.5" customHeight="1" x14ac:dyDescent="0.3">
      <c r="A15" s="9" t="s">
        <v>48</v>
      </c>
      <c r="B15" s="10">
        <v>14900</v>
      </c>
      <c r="C15" s="13">
        <f>Table2[[#This Row],[￥/ Price]]/6.95</f>
        <v>2143.8848920863311</v>
      </c>
      <c r="D15" s="9" t="s">
        <v>47</v>
      </c>
      <c r="E15" s="9" t="s">
        <v>11</v>
      </c>
    </row>
    <row r="16" spans="1:5" ht="16.5" customHeight="1" x14ac:dyDescent="0.3">
      <c r="A16" s="9" t="s">
        <v>49</v>
      </c>
      <c r="B16" s="10">
        <v>1600</v>
      </c>
      <c r="C16" s="13">
        <f>Table2[[#This Row],[￥/ Price]]/6.95</f>
        <v>230.21582733812949</v>
      </c>
      <c r="D16" s="9" t="s">
        <v>47</v>
      </c>
      <c r="E16" s="9" t="s">
        <v>11</v>
      </c>
    </row>
    <row r="17" spans="1:5" ht="16.5" customHeight="1" x14ac:dyDescent="0.3">
      <c r="A17" s="9" t="s">
        <v>50</v>
      </c>
      <c r="B17" s="10">
        <v>16900</v>
      </c>
      <c r="C17" s="13">
        <f>Table2[[#This Row],[￥/ Price]]/6.95</f>
        <v>2431.6546762589928</v>
      </c>
      <c r="D17" s="9" t="s">
        <v>47</v>
      </c>
      <c r="E17" s="9" t="s">
        <v>11</v>
      </c>
    </row>
    <row r="18" spans="1:5" ht="16.5" customHeight="1" x14ac:dyDescent="0.3">
      <c r="A18" s="9" t="s">
        <v>50</v>
      </c>
      <c r="B18" s="10">
        <v>13600</v>
      </c>
      <c r="C18" s="13">
        <f>Table2[[#This Row],[￥/ Price]]/6.95</f>
        <v>1956.8345323741007</v>
      </c>
      <c r="D18" s="9" t="s">
        <v>47</v>
      </c>
      <c r="E18" s="9" t="s">
        <v>51</v>
      </c>
    </row>
    <row r="19" spans="1:5" ht="16.5" customHeight="1" x14ac:dyDescent="0.3">
      <c r="A19" s="9" t="s">
        <v>50</v>
      </c>
      <c r="B19" s="10">
        <v>11900</v>
      </c>
      <c r="C19" s="13">
        <f>Table2[[#This Row],[￥/ Price]]/6.95</f>
        <v>1712.230215827338</v>
      </c>
      <c r="D19" s="9" t="s">
        <v>47</v>
      </c>
      <c r="E19" s="9" t="s">
        <v>52</v>
      </c>
    </row>
    <row r="20" spans="1:5" ht="16.5" customHeight="1" x14ac:dyDescent="0.3">
      <c r="A20" s="9" t="s">
        <v>53</v>
      </c>
      <c r="B20" s="10">
        <v>2000</v>
      </c>
      <c r="C20" s="13">
        <f>Table2[[#This Row],[￥/ Price]]/6.95</f>
        <v>287.76978417266184</v>
      </c>
      <c r="D20" s="9" t="s">
        <v>25</v>
      </c>
      <c r="E20" s="9" t="s">
        <v>11</v>
      </c>
    </row>
    <row r="21" spans="1:5" ht="16.5" customHeight="1" x14ac:dyDescent="0.3">
      <c r="A21" s="9" t="s">
        <v>54</v>
      </c>
      <c r="B21" s="10">
        <v>5030</v>
      </c>
      <c r="C21" s="13">
        <f>Table2[[#This Row],[￥/ Price]]/6.95</f>
        <v>723.74100719424462</v>
      </c>
      <c r="D21" s="9" t="s">
        <v>25</v>
      </c>
      <c r="E21" s="9" t="s">
        <v>11</v>
      </c>
    </row>
    <row r="22" spans="1:5" ht="16.5" customHeight="1" x14ac:dyDescent="0.3">
      <c r="A22" s="9" t="s">
        <v>55</v>
      </c>
      <c r="B22" s="10">
        <v>10300</v>
      </c>
      <c r="C22" s="13">
        <f>Table2[[#This Row],[￥/ Price]]/6.95</f>
        <v>1482.0143884892086</v>
      </c>
      <c r="D22" s="9" t="s">
        <v>25</v>
      </c>
      <c r="E22" s="9" t="s">
        <v>11</v>
      </c>
    </row>
    <row r="23" spans="1:5" ht="16.5" customHeight="1" x14ac:dyDescent="0.3">
      <c r="A23" s="9" t="s">
        <v>56</v>
      </c>
      <c r="B23" s="10">
        <v>6600</v>
      </c>
      <c r="C23" s="13">
        <f>Table2[[#This Row],[￥/ Price]]/6.95</f>
        <v>949.64028776978409</v>
      </c>
      <c r="D23" s="9" t="s">
        <v>44</v>
      </c>
      <c r="E23" s="9" t="s">
        <v>11</v>
      </c>
    </row>
    <row r="24" spans="1:5" ht="16.5" customHeight="1" x14ac:dyDescent="0.3">
      <c r="A24" s="9" t="s">
        <v>56</v>
      </c>
      <c r="B24" s="10">
        <v>6350</v>
      </c>
      <c r="C24" s="13">
        <f>Table2[[#This Row],[￥/ Price]]/6.95</f>
        <v>913.66906474820144</v>
      </c>
      <c r="D24" s="9" t="s">
        <v>44</v>
      </c>
      <c r="E24" s="9" t="s">
        <v>57</v>
      </c>
    </row>
    <row r="25" spans="1:5" ht="16.5" customHeight="1" x14ac:dyDescent="0.3">
      <c r="A25" s="9" t="s">
        <v>58</v>
      </c>
      <c r="B25" s="10">
        <v>6400</v>
      </c>
      <c r="C25" s="13">
        <f>Table2[[#This Row],[￥/ Price]]/6.95</f>
        <v>920.86330935251794</v>
      </c>
      <c r="D25" s="9" t="s">
        <v>44</v>
      </c>
      <c r="E25" s="9" t="s">
        <v>11</v>
      </c>
    </row>
    <row r="26" spans="1:5" ht="16.5" customHeight="1" x14ac:dyDescent="0.3">
      <c r="A26" s="9" t="s">
        <v>59</v>
      </c>
      <c r="B26" s="10">
        <v>5850</v>
      </c>
      <c r="C26" s="13">
        <f>Table2[[#This Row],[￥/ Price]]/6.95</f>
        <v>841.726618705036</v>
      </c>
      <c r="D26" s="9" t="s">
        <v>44</v>
      </c>
      <c r="E26" s="9" t="s">
        <v>11</v>
      </c>
    </row>
    <row r="27" spans="1:5" ht="16.5" customHeight="1" x14ac:dyDescent="0.3">
      <c r="A27" s="9" t="s">
        <v>60</v>
      </c>
      <c r="B27" s="10">
        <v>14100</v>
      </c>
      <c r="C27" s="13">
        <f>Table2[[#This Row],[￥/ Price]]/6.95</f>
        <v>2028.776978417266</v>
      </c>
      <c r="D27" s="9" t="s">
        <v>44</v>
      </c>
      <c r="E27" s="9" t="s">
        <v>11</v>
      </c>
    </row>
    <row r="28" spans="1:5" ht="16.5" customHeight="1" x14ac:dyDescent="0.3">
      <c r="A28" s="9" t="s">
        <v>26</v>
      </c>
      <c r="B28" s="10">
        <v>1400</v>
      </c>
      <c r="C28" s="13">
        <f>Table2[[#This Row],[￥/ Price]]/6.95</f>
        <v>201.43884892086331</v>
      </c>
      <c r="D28" s="9" t="s">
        <v>25</v>
      </c>
      <c r="E28" s="9" t="s">
        <v>11</v>
      </c>
    </row>
    <row r="29" spans="1:5" ht="16.5" customHeight="1" x14ac:dyDescent="0.3">
      <c r="A29" s="9" t="s">
        <v>27</v>
      </c>
      <c r="B29" s="10">
        <v>1500</v>
      </c>
      <c r="C29" s="13">
        <f>Table2[[#This Row],[￥/ Price]]/6.95</f>
        <v>215.82733812949641</v>
      </c>
      <c r="D29" s="9" t="s">
        <v>25</v>
      </c>
      <c r="E29" s="9" t="s">
        <v>11</v>
      </c>
    </row>
    <row r="30" spans="1:5" ht="16.5" customHeight="1" x14ac:dyDescent="0.3">
      <c r="A30" s="9" t="s">
        <v>28</v>
      </c>
      <c r="B30" s="10">
        <v>2900</v>
      </c>
      <c r="C30" s="13">
        <f>Table2[[#This Row],[￥/ Price]]/6.95</f>
        <v>417.26618705035969</v>
      </c>
      <c r="D30" s="9" t="s">
        <v>25</v>
      </c>
      <c r="E30" s="9" t="s">
        <v>11</v>
      </c>
    </row>
    <row r="31" spans="1:5" ht="16.5" customHeight="1" x14ac:dyDescent="0.3">
      <c r="A31" s="9" t="s">
        <v>29</v>
      </c>
      <c r="B31" s="10">
        <v>3400</v>
      </c>
      <c r="C31" s="13">
        <f>Table2[[#This Row],[￥/ Price]]/6.95</f>
        <v>489.20863309352518</v>
      </c>
      <c r="D31" s="9" t="s">
        <v>25</v>
      </c>
      <c r="E31" s="9" t="s">
        <v>11</v>
      </c>
    </row>
    <row r="32" spans="1:5" ht="16.5" customHeight="1" x14ac:dyDescent="0.3">
      <c r="A32" s="9" t="s">
        <v>30</v>
      </c>
      <c r="B32" s="10">
        <v>4050</v>
      </c>
      <c r="C32" s="13">
        <f>Table2[[#This Row],[￥/ Price]]/6.95</f>
        <v>582.73381294964031</v>
      </c>
      <c r="D32" s="9" t="s">
        <v>25</v>
      </c>
      <c r="E32" s="9" t="s">
        <v>11</v>
      </c>
    </row>
    <row r="33" spans="1:5" ht="16.5" customHeight="1" x14ac:dyDescent="0.3">
      <c r="A33" s="9" t="s">
        <v>35</v>
      </c>
      <c r="B33" s="10">
        <v>4300</v>
      </c>
      <c r="C33" s="13">
        <f>Table2[[#This Row],[￥/ Price]]/6.95</f>
        <v>618.70503597122297</v>
      </c>
      <c r="D33" s="9" t="s">
        <v>25</v>
      </c>
      <c r="E33" s="9" t="s">
        <v>11</v>
      </c>
    </row>
    <row r="34" spans="1:5" ht="16.5" customHeight="1" x14ac:dyDescent="0.3">
      <c r="A34" s="9" t="s">
        <v>36</v>
      </c>
      <c r="B34" s="10">
        <v>2600</v>
      </c>
      <c r="C34" s="13">
        <f>Table2[[#This Row],[￥/ Price]]/6.95</f>
        <v>374.10071942446041</v>
      </c>
      <c r="D34" s="9" t="s">
        <v>25</v>
      </c>
      <c r="E34" s="9" t="s">
        <v>11</v>
      </c>
    </row>
    <row r="35" spans="1:5" ht="16.5" customHeight="1" x14ac:dyDescent="0.3">
      <c r="A35" s="9" t="s">
        <v>31</v>
      </c>
      <c r="B35" s="10">
        <v>2650</v>
      </c>
      <c r="C35" s="13">
        <f>Table2[[#This Row],[￥/ Price]]/6.95</f>
        <v>381.29496402877697</v>
      </c>
      <c r="D35" s="9" t="s">
        <v>25</v>
      </c>
      <c r="E35" s="9" t="s">
        <v>11</v>
      </c>
    </row>
    <row r="36" spans="1:5" ht="16.5" customHeight="1" x14ac:dyDescent="0.3">
      <c r="A36" s="9" t="s">
        <v>61</v>
      </c>
      <c r="B36" s="10">
        <v>3430</v>
      </c>
      <c r="C36" s="13">
        <f>Table2[[#This Row],[￥/ Price]]/6.95</f>
        <v>493.52517985611507</v>
      </c>
      <c r="D36" s="9" t="s">
        <v>25</v>
      </c>
      <c r="E36" s="9" t="s">
        <v>11</v>
      </c>
    </row>
    <row r="37" spans="1:5" ht="16.5" customHeight="1" x14ac:dyDescent="0.3">
      <c r="A37" s="9" t="s">
        <v>37</v>
      </c>
      <c r="B37" s="10">
        <v>8550</v>
      </c>
      <c r="C37" s="13">
        <f>Table2[[#This Row],[￥/ Price]]/6.95</f>
        <v>1230.2158273381294</v>
      </c>
      <c r="D37" s="9" t="s">
        <v>25</v>
      </c>
      <c r="E37" s="9" t="s">
        <v>11</v>
      </c>
    </row>
    <row r="38" spans="1:5" ht="16.5" customHeight="1" x14ac:dyDescent="0.3">
      <c r="A38" s="9" t="s">
        <v>32</v>
      </c>
      <c r="B38" s="10">
        <v>10700</v>
      </c>
      <c r="C38" s="13">
        <f>Table2[[#This Row],[￥/ Price]]/6.95</f>
        <v>1539.5683453237409</v>
      </c>
      <c r="D38" s="9" t="s">
        <v>25</v>
      </c>
      <c r="E38" s="9" t="s">
        <v>11</v>
      </c>
    </row>
    <row r="39" spans="1:5" ht="16.5" customHeight="1" x14ac:dyDescent="0.3">
      <c r="A39" s="9" t="s">
        <v>33</v>
      </c>
      <c r="B39" s="10">
        <v>13100</v>
      </c>
      <c r="C39" s="13">
        <f>Table2[[#This Row],[￥/ Price]]/6.95</f>
        <v>1884.8920863309352</v>
      </c>
      <c r="D39" s="9" t="s">
        <v>34</v>
      </c>
      <c r="E39" s="9" t="s">
        <v>51</v>
      </c>
    </row>
    <row r="40" spans="1:5" ht="16.5" customHeight="1" x14ac:dyDescent="0.3">
      <c r="A40" s="9" t="s">
        <v>62</v>
      </c>
      <c r="B40" s="10">
        <v>14900</v>
      </c>
      <c r="C40" s="13">
        <f>Table2[[#This Row],[￥/ Price]]/6.95</f>
        <v>2143.8848920863311</v>
      </c>
      <c r="D40" s="9" t="s">
        <v>34</v>
      </c>
      <c r="E40" s="9" t="s">
        <v>11</v>
      </c>
    </row>
    <row r="41" spans="1:5" ht="16.5" customHeight="1" x14ac:dyDescent="0.3">
      <c r="A41" s="9" t="s">
        <v>63</v>
      </c>
      <c r="B41" s="10">
        <v>27000</v>
      </c>
      <c r="C41" s="13">
        <f>Table2[[#This Row],[￥/ Price]]/6.95</f>
        <v>3884.8920863309349</v>
      </c>
      <c r="D41" s="9" t="s">
        <v>34</v>
      </c>
      <c r="E41" s="9" t="s">
        <v>11</v>
      </c>
    </row>
    <row r="42" spans="1:5" ht="16.5" customHeight="1" x14ac:dyDescent="0.3">
      <c r="A42" s="9" t="s">
        <v>64</v>
      </c>
      <c r="B42" s="10">
        <v>25600</v>
      </c>
      <c r="C42" s="13">
        <f>Table2[[#This Row],[￥/ Price]]/6.95</f>
        <v>3683.4532374100718</v>
      </c>
      <c r="D42" s="9" t="s">
        <v>34</v>
      </c>
      <c r="E42" s="9" t="s">
        <v>11</v>
      </c>
    </row>
    <row r="43" spans="1:5" ht="16.5" customHeight="1" x14ac:dyDescent="0.3">
      <c r="A43" s="9" t="s">
        <v>65</v>
      </c>
      <c r="B43" s="10">
        <v>23900</v>
      </c>
      <c r="C43" s="13">
        <f>Table2[[#This Row],[￥/ Price]]/6.95</f>
        <v>3438.8489208633091</v>
      </c>
      <c r="D43" s="9" t="s">
        <v>34</v>
      </c>
      <c r="E43" s="9" t="s">
        <v>51</v>
      </c>
    </row>
    <row r="44" spans="1:5" ht="15.95" customHeight="1" x14ac:dyDescent="0.3">
      <c r="A44" s="4" t="s">
        <v>66</v>
      </c>
      <c r="B44" s="5">
        <v>27900</v>
      </c>
      <c r="C44" s="13">
        <f>Table2[[#This Row],[￥/ Price]]/6.95</f>
        <v>4014.388489208633</v>
      </c>
      <c r="D44" s="4" t="s">
        <v>34</v>
      </c>
      <c r="E44" s="4" t="s">
        <v>11</v>
      </c>
    </row>
    <row r="45" spans="1:5" ht="15.95" customHeight="1" x14ac:dyDescent="0.3">
      <c r="A45" s="4" t="s">
        <v>67</v>
      </c>
      <c r="B45" s="5">
        <v>28900</v>
      </c>
      <c r="C45" s="13">
        <f>Table2[[#This Row],[￥/ Price]]/6.95</f>
        <v>4158.2733812949637</v>
      </c>
      <c r="D45" s="4" t="s">
        <v>34</v>
      </c>
      <c r="E45" s="4" t="s">
        <v>11</v>
      </c>
    </row>
    <row r="46" spans="1:5" ht="15.95" customHeight="1" x14ac:dyDescent="0.3">
      <c r="A46" s="4" t="s">
        <v>68</v>
      </c>
      <c r="B46" s="5">
        <v>3250</v>
      </c>
      <c r="C46" s="13">
        <f>Table2[[#This Row],[￥/ Price]]/6.95</f>
        <v>467.62589928057554</v>
      </c>
      <c r="D46" s="4" t="s">
        <v>44</v>
      </c>
      <c r="E46" s="4" t="s">
        <v>11</v>
      </c>
    </row>
    <row r="47" spans="1:5" ht="15.95" customHeight="1" x14ac:dyDescent="0.3">
      <c r="A47" s="4" t="s">
        <v>69</v>
      </c>
      <c r="B47" s="5">
        <v>2700</v>
      </c>
      <c r="C47" s="13">
        <f>Table2[[#This Row],[￥/ Price]]/6.95</f>
        <v>388.48920863309354</v>
      </c>
      <c r="D47" s="4" t="s">
        <v>25</v>
      </c>
      <c r="E47" s="4" t="s">
        <v>70</v>
      </c>
    </row>
    <row r="48" spans="1:5" ht="15.95" customHeight="1" x14ac:dyDescent="0.3">
      <c r="A48" s="4"/>
      <c r="B48" s="5"/>
      <c r="C48" s="13"/>
      <c r="D48" s="4"/>
      <c r="E48" s="4"/>
    </row>
    <row r="49" spans="1:5" x14ac:dyDescent="0.3">
      <c r="A49" s="4" t="s">
        <v>13</v>
      </c>
      <c r="B49" s="5">
        <v>800</v>
      </c>
      <c r="C49" s="14">
        <f>Table2[[#This Row],[￥/ Price]]/6.8</f>
        <v>117.64705882352942</v>
      </c>
      <c r="D49" s="4" t="s">
        <v>14</v>
      </c>
      <c r="E49" s="4" t="s">
        <v>6</v>
      </c>
    </row>
    <row r="50" spans="1:5" x14ac:dyDescent="0.3">
      <c r="A50" s="4" t="s">
        <v>15</v>
      </c>
      <c r="B50" s="5">
        <v>800</v>
      </c>
      <c r="C50" s="14">
        <f>Table2[[#This Row],[￥/ Price]]/6.8</f>
        <v>117.64705882352942</v>
      </c>
      <c r="D50" s="4" t="s">
        <v>14</v>
      </c>
      <c r="E50" s="4" t="s">
        <v>6</v>
      </c>
    </row>
    <row r="51" spans="1:5" x14ac:dyDescent="0.3">
      <c r="A51" s="4" t="s">
        <v>16</v>
      </c>
      <c r="B51" s="5">
        <v>500</v>
      </c>
      <c r="C51" s="14">
        <f>Table2[[#This Row],[￥/ Price]]/6.8</f>
        <v>73.529411764705884</v>
      </c>
      <c r="D51" s="4" t="s">
        <v>14</v>
      </c>
      <c r="E51" s="4" t="s">
        <v>6</v>
      </c>
    </row>
    <row r="52" spans="1:5" ht="18.75" customHeight="1" x14ac:dyDescent="0.3">
      <c r="A52" s="4" t="s">
        <v>18</v>
      </c>
      <c r="B52" s="5">
        <v>280</v>
      </c>
      <c r="C52" s="14">
        <f>Table2[[#This Row],[￥/ Price]]/6.8</f>
        <v>41.176470588235297</v>
      </c>
      <c r="D52" s="4" t="s">
        <v>14</v>
      </c>
      <c r="E52" s="4" t="s">
        <v>6</v>
      </c>
    </row>
    <row r="53" spans="1:5" x14ac:dyDescent="0.3">
      <c r="A53" s="4" t="s">
        <v>19</v>
      </c>
      <c r="B53" s="5">
        <v>380</v>
      </c>
      <c r="C53" s="14">
        <f>Table2[[#This Row],[￥/ Price]]/6.8</f>
        <v>55.882352941176471</v>
      </c>
      <c r="D53" s="4" t="s">
        <v>14</v>
      </c>
      <c r="E53" s="4" t="s">
        <v>6</v>
      </c>
    </row>
    <row r="54" spans="1:5" x14ac:dyDescent="0.3">
      <c r="A54" s="4" t="s">
        <v>17</v>
      </c>
      <c r="B54" s="5">
        <v>500</v>
      </c>
      <c r="C54" s="14">
        <f>Table2[[#This Row],[￥/ Price]]/6.8</f>
        <v>73.529411764705884</v>
      </c>
      <c r="D54" s="4" t="s">
        <v>14</v>
      </c>
      <c r="E54" s="4" t="s">
        <v>6</v>
      </c>
    </row>
    <row r="55" spans="1:5" x14ac:dyDescent="0.3">
      <c r="A55" s="6" t="s">
        <v>20</v>
      </c>
      <c r="B55" s="7">
        <v>350</v>
      </c>
      <c r="C55" s="15">
        <f>Table2[[#This Row],[￥/ Price]]/6.8</f>
        <v>51.470588235294116</v>
      </c>
      <c r="D55" s="6" t="s">
        <v>14</v>
      </c>
      <c r="E55" s="6" t="s">
        <v>11</v>
      </c>
    </row>
    <row r="56" spans="1:5" x14ac:dyDescent="0.3">
      <c r="A56" s="6" t="s">
        <v>21</v>
      </c>
      <c r="B56" s="7">
        <v>400</v>
      </c>
      <c r="C56" s="15">
        <f>Table2[[#This Row],[￥/ Price]]/6.8</f>
        <v>58.82352941176471</v>
      </c>
      <c r="D56" s="6" t="s">
        <v>14</v>
      </c>
      <c r="E56" s="6" t="s">
        <v>11</v>
      </c>
    </row>
    <row r="57" spans="1:5" x14ac:dyDescent="0.3">
      <c r="A57" s="4" t="s">
        <v>22</v>
      </c>
      <c r="B57" s="5">
        <v>50</v>
      </c>
      <c r="C57" s="14">
        <f>Table2[[#This Row],[￥/ Price]]/6.8</f>
        <v>7.3529411764705888</v>
      </c>
      <c r="D57" s="4" t="s">
        <v>14</v>
      </c>
      <c r="E57" s="4" t="s">
        <v>11</v>
      </c>
    </row>
    <row r="58" spans="1:5" x14ac:dyDescent="0.3">
      <c r="A58" s="4" t="s">
        <v>23</v>
      </c>
      <c r="B58" s="5">
        <v>320</v>
      </c>
      <c r="C58" s="14">
        <f>Table2[[#This Row],[￥/ Price]]/6.8</f>
        <v>47.058823529411768</v>
      </c>
      <c r="D58" s="4" t="s">
        <v>14</v>
      </c>
      <c r="E58" s="4" t="s">
        <v>11</v>
      </c>
    </row>
    <row r="59" spans="1:5" x14ac:dyDescent="0.3">
      <c r="A59" s="4" t="s">
        <v>38</v>
      </c>
      <c r="B59" s="5">
        <v>650</v>
      </c>
      <c r="C59" s="14">
        <f>Table2[[#This Row],[￥/ Price]]/6.8</f>
        <v>95.588235294117652</v>
      </c>
      <c r="D59" s="4" t="s">
        <v>14</v>
      </c>
      <c r="E59" s="4" t="s">
        <v>6</v>
      </c>
    </row>
  </sheetData>
  <mergeCells count="7">
    <mergeCell ref="A7:D7"/>
    <mergeCell ref="A5:E5"/>
    <mergeCell ref="A1:E1"/>
    <mergeCell ref="A2:E2"/>
    <mergeCell ref="A3:E3"/>
    <mergeCell ref="A4:E4"/>
    <mergeCell ref="A6:D6"/>
  </mergeCells>
  <pageMargins left="0.7" right="0.7" top="0.75" bottom="0.75" header="0.3" footer="0.3"/>
  <pageSetup paperSize="76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1c2eb7a32e66fb6e4260f3771546a5e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04e1f6479c48b08974ba73b5ca973489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B89CD975-ACEB-4476-80CD-8FCBB25E26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58FAAC-64E8-419A-832A-403683B7A8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730BAFB-7EB8-4DAE-ACC0-0736E20601BD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71af3243-3dd4-4a8d-8c0d-dd76da1f02a5"/>
    <ds:schemaRef ds:uri="http://purl.org/dc/terms/"/>
    <ds:schemaRef ds:uri="http://schemas.microsoft.com/office/2006/metadata/properties"/>
    <ds:schemaRef ds:uri="http://schemas.openxmlformats.org/package/2006/metadata/core-properties"/>
    <ds:schemaRef ds:uri="16c05727-aa75-4e4a-9b5f-8a80a1165891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2019-03-26T08:38:30Z</dcterms:created>
  <dcterms:modified xsi:type="dcterms:W3CDTF">2019-09-09T04:45:02Z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