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8244E93A-ECC4-4C78-8623-F181F0AA8C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D12" i="1"/>
  <c r="D13" i="1"/>
  <c r="D14" i="1"/>
  <c r="D15" i="1"/>
  <c r="D16" i="1"/>
  <c r="D17" i="1"/>
  <c r="D20" i="1"/>
  <c r="D21" i="1"/>
  <c r="D22" i="1"/>
  <c r="D23" i="1"/>
  <c r="D24" i="1"/>
  <c r="D25" i="1"/>
  <c r="D26" i="1"/>
  <c r="D27" i="1"/>
  <c r="D28" i="1"/>
  <c r="D29" i="1"/>
  <c r="D30" i="1"/>
  <c r="D31" i="1"/>
  <c r="D11" i="1"/>
  <c r="D9" i="1"/>
  <c r="D10" i="1"/>
</calcChain>
</file>

<file path=xl/sharedStrings.xml><?xml version="1.0" encoding="utf-8"?>
<sst xmlns="http://schemas.openxmlformats.org/spreadsheetml/2006/main" count="76" uniqueCount="42">
  <si>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</si>
  <si>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</si>
  <si>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</si>
  <si>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</si>
  <si>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</si>
  <si>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</si>
  <si>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</si>
  <si>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</si>
  <si>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</si>
  <si>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</si>
  <si>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</si>
  <si>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</si>
  <si>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</si>
  <si>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</si>
  <si>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</si>
  <si>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</si>
  <si>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S9i 14t</t>
  </si>
  <si>
    <t>S9j 14t</t>
  </si>
  <si>
    <t>S9j 14.5t</t>
  </si>
  <si>
    <t>S17pro 50t</t>
  </si>
  <si>
    <t>T9+ 10.5t</t>
  </si>
  <si>
    <t>L3+</t>
  </si>
  <si>
    <t>Ref L3+</t>
  </si>
  <si>
    <t>Z15 420k</t>
  </si>
  <si>
    <t>M21s 60w 52t</t>
  </si>
  <si>
    <t>M21s 60w 54t</t>
  </si>
  <si>
    <t>M21s 60w 56t</t>
  </si>
  <si>
    <t>M21s 60w 58t</t>
  </si>
  <si>
    <t>T2T 30t</t>
  </si>
  <si>
    <t>T2T 26t</t>
  </si>
  <si>
    <t>T2Th 30t</t>
  </si>
  <si>
    <t>T2Th 32t</t>
  </si>
  <si>
    <t>T2Th 33t</t>
  </si>
  <si>
    <t>T2Th 37t</t>
  </si>
  <si>
    <t>Pc</t>
  </si>
  <si>
    <t>3~5 Days</t>
  </si>
  <si>
    <t>Yes</t>
  </si>
  <si>
    <t>5~7 Days</t>
  </si>
  <si>
    <t>7~9 Days</t>
  </si>
  <si>
    <t>Used Apw7</t>
  </si>
  <si>
    <t>L3++</t>
  </si>
  <si>
    <t>Ref L3++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</si>
</sst>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7" dataDxfId="6">
  <autoFilter ref="A8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zoomScaleSheetLayoutView="100" workbookViewId="0">
      <selection activeCell="F11" sqref="F11:F30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1">
        <v>44491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ht="13.8" customHeight="1" x14ac:dyDescent="0.3">
      <c r="A9" s="9">
        <v>1</v>
      </c>
      <c r="B9" s="9"/>
      <c r="C9" s="17"/>
      <c r="D9" s="10">
        <f>Table1[[#This Row],[Rmb Price]]/6.1</f>
        <v>0</v>
      </c>
      <c r="E9" s="9"/>
      <c r="F9" s="9"/>
    </row>
    <row r="10" spans="1:6" s="18" customFormat="1" ht="19.8" customHeight="1" x14ac:dyDescent="0.3">
      <c r="A10" s="9"/>
      <c r="B10" s="15"/>
      <c r="C10" s="17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5" t="s">
        <v>16</v>
      </c>
      <c r="C11" s="17">
        <v>2300</v>
      </c>
      <c r="D11" s="10">
        <f>Table1[[#This Row],[Rmb Price]]/6.1</f>
        <v>377.0491803278689</v>
      </c>
      <c r="E11" s="9" t="s">
        <v>34</v>
      </c>
      <c r="F11" s="15" t="s">
        <v>35</v>
      </c>
    </row>
    <row r="12" spans="1:6" s="7" customFormat="1" ht="13.8" customHeight="1" x14ac:dyDescent="0.3">
      <c r="A12" s="9">
        <v>2</v>
      </c>
      <c r="B12" s="15" t="s">
        <v>17</v>
      </c>
      <c r="C12" s="17">
        <v>2300</v>
      </c>
      <c r="D12" s="10">
        <f>Table1[[#This Row],[Rmb Price]]/6.1</f>
        <v>377.0491803278689</v>
      </c>
      <c r="E12" s="9" t="s">
        <v>34</v>
      </c>
      <c r="F12" s="15" t="s">
        <v>35</v>
      </c>
    </row>
    <row r="13" spans="1:6" s="7" customFormat="1" ht="13.8" customHeight="1" x14ac:dyDescent="0.3">
      <c r="A13" s="9">
        <v>3</v>
      </c>
      <c r="B13" s="15" t="s">
        <v>18</v>
      </c>
      <c r="C13" s="17">
        <v>2400</v>
      </c>
      <c r="D13" s="10">
        <f>Table1[[#This Row],[Rmb Price]]/6.1</f>
        <v>393.44262295081967</v>
      </c>
      <c r="E13" s="9" t="s">
        <v>34</v>
      </c>
      <c r="F13" s="15" t="s">
        <v>35</v>
      </c>
    </row>
    <row r="14" spans="1:6" s="21" customFormat="1" ht="13.8" customHeight="1" x14ac:dyDescent="0.3">
      <c r="A14" s="9">
        <v>4</v>
      </c>
      <c r="B14" s="15" t="s">
        <v>19</v>
      </c>
      <c r="C14" s="17">
        <v>13300</v>
      </c>
      <c r="D14" s="10">
        <f>Table1[[#This Row],[Rmb Price]]/6.1</f>
        <v>2180.3278688524592</v>
      </c>
      <c r="E14" s="9" t="s">
        <v>36</v>
      </c>
      <c r="F14" s="15" t="s">
        <v>35</v>
      </c>
    </row>
    <row r="15" spans="1:6" s="21" customFormat="1" ht="13.8" customHeight="1" x14ac:dyDescent="0.3">
      <c r="A15" s="9">
        <v>5</v>
      </c>
      <c r="B15" s="15" t="s">
        <v>20</v>
      </c>
      <c r="C15" s="17">
        <v>880</v>
      </c>
      <c r="D15" s="10">
        <f>Table1[[#This Row],[Rmb Price]]/6.1</f>
        <v>144.26229508196721</v>
      </c>
      <c r="E15" s="9" t="s">
        <v>34</v>
      </c>
      <c r="F15" s="15" t="s">
        <v>37</v>
      </c>
    </row>
    <row r="16" spans="1:6" s="21" customFormat="1" ht="13.8" customHeight="1" x14ac:dyDescent="0.3">
      <c r="A16" s="9">
        <v>6</v>
      </c>
      <c r="B16" s="15" t="s">
        <v>21</v>
      </c>
      <c r="C16" s="17">
        <v>4800</v>
      </c>
      <c r="D16" s="10">
        <f>Table1[[#This Row],[Rmb Price]]/6.1</f>
        <v>786.88524590163934</v>
      </c>
      <c r="E16" s="9" t="s">
        <v>34</v>
      </c>
      <c r="F16" s="15" t="s">
        <v>37</v>
      </c>
    </row>
    <row r="17" spans="1:6" s="16" customFormat="1" ht="13.8" customHeight="1" x14ac:dyDescent="0.3">
      <c r="A17" s="9">
        <v>7</v>
      </c>
      <c r="B17" s="15" t="s">
        <v>22</v>
      </c>
      <c r="C17" s="17">
        <v>5200</v>
      </c>
      <c r="D17" s="10">
        <f>Table1[[#This Row],[Rmb Price]]/6.1</f>
        <v>852.45901639344265</v>
      </c>
      <c r="E17" s="9" t="s">
        <v>34</v>
      </c>
      <c r="F17" s="15" t="s">
        <v>38</v>
      </c>
    </row>
    <row r="18" spans="1:6" s="23" customFormat="1" ht="13.2" customHeight="1" x14ac:dyDescent="0.3">
      <c r="A18" s="9">
        <v>8</v>
      </c>
      <c r="B18" s="15" t="s">
        <v>40</v>
      </c>
      <c r="C18" s="17">
        <v>5100</v>
      </c>
      <c r="D18" s="10">
        <f>Table1[[#This Row],[Rmb Price]]/6.1</f>
        <v>836.06557377049182</v>
      </c>
      <c r="E18" s="9" t="s">
        <v>34</v>
      </c>
      <c r="F18" s="15" t="s">
        <v>38</v>
      </c>
    </row>
    <row r="19" spans="1:6" s="23" customFormat="1" ht="13.2" customHeight="1" x14ac:dyDescent="0.3">
      <c r="A19" s="9">
        <v>9</v>
      </c>
      <c r="B19" s="15" t="s">
        <v>41</v>
      </c>
      <c r="C19" s="17">
        <v>5300</v>
      </c>
      <c r="D19" s="10">
        <f>Table1[[#This Row],[Rmb Price]]/6.1</f>
        <v>868.85245901639348</v>
      </c>
      <c r="E19" s="9" t="s">
        <v>34</v>
      </c>
      <c r="F19" s="15" t="s">
        <v>38</v>
      </c>
    </row>
    <row r="20" spans="1:6" s="12" customFormat="1" ht="13.2" customHeight="1" x14ac:dyDescent="0.3">
      <c r="A20" s="9">
        <v>10</v>
      </c>
      <c r="B20" s="15" t="s">
        <v>23</v>
      </c>
      <c r="C20" s="17">
        <v>59000</v>
      </c>
      <c r="D20" s="10">
        <f>Table1[[#This Row],[Rmb Price]]/6.1</f>
        <v>9672.1311475409839</v>
      </c>
      <c r="E20" s="9" t="s">
        <v>39</v>
      </c>
      <c r="F20" s="15" t="s">
        <v>35</v>
      </c>
    </row>
    <row r="21" spans="1:6" s="7" customFormat="1" ht="13.2" customHeight="1" x14ac:dyDescent="0.3">
      <c r="A21" s="9">
        <v>11</v>
      </c>
      <c r="B21" s="15" t="s">
        <v>24</v>
      </c>
      <c r="C21" s="17">
        <v>17980</v>
      </c>
      <c r="D21" s="10">
        <f>Table1[[#This Row],[Rmb Price]]/6.1</f>
        <v>2947.5409836065573</v>
      </c>
      <c r="E21" s="9" t="s">
        <v>34</v>
      </c>
      <c r="F21" s="15" t="s">
        <v>37</v>
      </c>
    </row>
    <row r="22" spans="1:6" s="7" customFormat="1" ht="13.2" customHeight="1" x14ac:dyDescent="0.3">
      <c r="A22" s="9">
        <v>12</v>
      </c>
      <c r="B22" s="15" t="s">
        <v>25</v>
      </c>
      <c r="C22" s="17">
        <v>18120</v>
      </c>
      <c r="D22" s="10">
        <f>Table1[[#This Row],[Rmb Price]]/6.1</f>
        <v>2970.4918032786886</v>
      </c>
      <c r="E22" s="9" t="s">
        <v>34</v>
      </c>
      <c r="F22" s="15" t="s">
        <v>37</v>
      </c>
    </row>
    <row r="23" spans="1:6" s="19" customFormat="1" ht="13.2" customHeight="1" x14ac:dyDescent="0.3">
      <c r="A23" s="9">
        <v>13</v>
      </c>
      <c r="B23" s="15" t="s">
        <v>26</v>
      </c>
      <c r="C23" s="17">
        <v>18780</v>
      </c>
      <c r="D23" s="10">
        <f>Table1[[#This Row],[Rmb Price]]/6.1</f>
        <v>3078.688524590164</v>
      </c>
      <c r="E23" s="9" t="s">
        <v>34</v>
      </c>
      <c r="F23" s="15" t="s">
        <v>37</v>
      </c>
    </row>
    <row r="24" spans="1:6" s="22" customFormat="1" ht="13.2" customHeight="1" x14ac:dyDescent="0.3">
      <c r="A24" s="9">
        <v>14</v>
      </c>
      <c r="B24" s="15" t="s">
        <v>27</v>
      </c>
      <c r="C24" s="17">
        <v>19470</v>
      </c>
      <c r="D24" s="10">
        <f>Table1[[#This Row],[Rmb Price]]/6.1</f>
        <v>3191.8032786885246</v>
      </c>
      <c r="E24" s="9" t="s">
        <v>34</v>
      </c>
      <c r="F24" s="15" t="s">
        <v>37</v>
      </c>
    </row>
    <row r="25" spans="1:6" s="22" customFormat="1" ht="13.2" customHeight="1" x14ac:dyDescent="0.3">
      <c r="A25" s="9">
        <v>15</v>
      </c>
      <c r="B25" s="15" t="s">
        <v>28</v>
      </c>
      <c r="C25" s="17">
        <v>5700</v>
      </c>
      <c r="D25" s="10">
        <f>Table1[[#This Row],[Rmb Price]]/6.1</f>
        <v>934.4262295081968</v>
      </c>
      <c r="E25" s="9" t="s">
        <v>34</v>
      </c>
      <c r="F25" s="15" t="s">
        <v>38</v>
      </c>
    </row>
    <row r="26" spans="1:6" s="22" customFormat="1" ht="13.2" customHeight="1" x14ac:dyDescent="0.3">
      <c r="A26" s="9">
        <v>16</v>
      </c>
      <c r="B26" s="15" t="s">
        <v>29</v>
      </c>
      <c r="C26" s="17">
        <v>5500</v>
      </c>
      <c r="D26" s="10">
        <f>Table1[[#This Row],[Rmb Price]]/6.1</f>
        <v>901.63934426229514</v>
      </c>
      <c r="E26" s="9" t="s">
        <v>36</v>
      </c>
      <c r="F26" s="15" t="s">
        <v>35</v>
      </c>
    </row>
    <row r="27" spans="1:6" s="22" customFormat="1" ht="13.2" customHeight="1" x14ac:dyDescent="0.3">
      <c r="A27" s="9">
        <v>17</v>
      </c>
      <c r="B27" s="15" t="s">
        <v>30</v>
      </c>
      <c r="C27" s="17">
        <v>5900</v>
      </c>
      <c r="D27" s="10">
        <f>Table1[[#This Row],[Rmb Price]]/6.1</f>
        <v>967.21311475409846</v>
      </c>
      <c r="E27" s="9" t="s">
        <v>36</v>
      </c>
      <c r="F27" s="15" t="s">
        <v>35</v>
      </c>
    </row>
    <row r="28" spans="1:6" s="22" customFormat="1" ht="13.2" customHeight="1" x14ac:dyDescent="0.3">
      <c r="A28" s="9">
        <v>18</v>
      </c>
      <c r="B28" s="15" t="s">
        <v>31</v>
      </c>
      <c r="C28" s="17">
        <v>5960</v>
      </c>
      <c r="D28" s="10">
        <f>Table1[[#This Row],[Rmb Price]]/6.1</f>
        <v>977.04918032786895</v>
      </c>
      <c r="E28" s="9" t="s">
        <v>36</v>
      </c>
      <c r="F28" s="15" t="s">
        <v>35</v>
      </c>
    </row>
    <row r="29" spans="1:6" s="22" customFormat="1" ht="13.2" customHeight="1" x14ac:dyDescent="0.3">
      <c r="A29" s="9">
        <v>19</v>
      </c>
      <c r="B29" s="15" t="s">
        <v>32</v>
      </c>
      <c r="C29" s="17">
        <v>6140</v>
      </c>
      <c r="D29" s="10">
        <f>Table1[[#This Row],[Rmb Price]]/6.1</f>
        <v>1006.5573770491803</v>
      </c>
      <c r="E29" s="9" t="s">
        <v>36</v>
      </c>
      <c r="F29" s="15" t="s">
        <v>35</v>
      </c>
    </row>
    <row r="30" spans="1:6" s="22" customFormat="1" ht="13.2" customHeight="1" x14ac:dyDescent="0.3">
      <c r="A30" s="9">
        <v>20</v>
      </c>
      <c r="B30" s="15" t="s">
        <v>33</v>
      </c>
      <c r="C30" s="17">
        <v>6860</v>
      </c>
      <c r="D30" s="10">
        <f>Table1[[#This Row],[Rmb Price]]/6.1</f>
        <v>1124.5901639344263</v>
      </c>
      <c r="E30" s="9" t="s">
        <v>36</v>
      </c>
      <c r="F30" s="15" t="s">
        <v>35</v>
      </c>
    </row>
    <row r="31" spans="1:6" s="22" customFormat="1" ht="13.2" customHeight="1" x14ac:dyDescent="0.3">
      <c r="A31" s="9">
        <v>21</v>
      </c>
      <c r="B31" s="15"/>
      <c r="C31" s="17"/>
      <c r="D31" s="10">
        <f>Table1[[#This Row],[Rmb Price]]/6.1</f>
        <v>0</v>
      </c>
      <c r="E31" s="9"/>
      <c r="F31" s="15"/>
    </row>
    <row r="32" spans="1:6" x14ac:dyDescent="0.3">
      <c r="A32" s="24" t="s">
        <v>15</v>
      </c>
      <c r="B32" s="24"/>
      <c r="C32" s="24"/>
      <c r="D32" s="24"/>
      <c r="E32" s="24"/>
      <c r="F32" s="24"/>
    </row>
    <row r="33" spans="1:6" x14ac:dyDescent="0.3">
      <c r="A33" s="25" t="s">
        <v>14</v>
      </c>
      <c r="B33" s="25"/>
      <c r="C33" s="25"/>
      <c r="D33" s="25"/>
      <c r="E33" s="25"/>
      <c r="F33" s="25"/>
    </row>
  </sheetData>
  <mergeCells count="9">
    <mergeCell ref="A32:F32"/>
    <mergeCell ref="A33:F33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2021-10-22T08:33:00Z</cp:lastPrinted>
  <dcterms:created xsi:type="dcterms:W3CDTF">2015-06-05T18:17:20Z</dcterms:created>
  <dcterms:modified xsi:type="dcterms:W3CDTF">2021-10-22T08:37:28Z</dcterms:modified>
</cp:coreProperties>
</file>