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785EB35C-1E0E-44BE-87FA-76AF3E1CDA6D}" xr6:coauthVersionLast="43" xr6:coauthVersionMax="43" xr10:uidLastSave="{00000000-0000-0000-0000-000000000000}"/>
  <bookViews>
    <workbookView xWindow="7050" yWindow="0" windowWidth="11655" windowHeight="11520" tabRatio="836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List'!$8:$8</definedName>
    <definedName name="RowTitleRegion1..F5">'Product Price List'!$A$7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56" i="1"/>
  <c r="C50" i="1"/>
  <c r="C18" i="1" l="1"/>
  <c r="C51" i="1"/>
  <c r="C64" i="1"/>
  <c r="C10" i="1"/>
  <c r="C11" i="1"/>
  <c r="C12" i="1"/>
  <c r="C13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C49" i="1"/>
  <c r="C52" i="1"/>
  <c r="C53" i="1"/>
  <c r="C54" i="1"/>
  <c r="C55" i="1"/>
  <c r="C57" i="1"/>
  <c r="C58" i="1"/>
  <c r="C59" i="1"/>
  <c r="C60" i="1"/>
  <c r="C61" i="1"/>
  <c r="C62" i="1"/>
  <c r="C63" i="1"/>
  <c r="C65" i="1"/>
  <c r="C9" i="1"/>
</calcChain>
</file>

<file path=xl/sharedStrings.xml><?xml version="1.0" encoding="utf-8"?>
<sst xmlns="http://schemas.openxmlformats.org/spreadsheetml/2006/main" count="201" uniqueCount="83">
  <si>
    <t>Last Updated:</t>
  </si>
  <si>
    <t>For unlisted items, call us at phone number</t>
  </si>
  <si>
    <t>Product Number</t>
  </si>
  <si>
    <t>S / Price</t>
  </si>
  <si>
    <t>PSU</t>
  </si>
  <si>
    <t>Delivery Time</t>
  </si>
  <si>
    <t>Hashboar F1</t>
  </si>
  <si>
    <t>PSU 2000w</t>
  </si>
  <si>
    <t>**</t>
  </si>
  <si>
    <t>stock</t>
  </si>
  <si>
    <t>PSU 2500w</t>
  </si>
  <si>
    <t xml:space="preserve">APW7 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</si>
  <si>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</si>
  <si>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</si>
  <si>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</si>
  <si>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</si>
  <si>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</si>
  <si>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Stock</t>
  </si>
  <si>
    <t>control panel F1</t>
  </si>
  <si>
    <t>August</t>
  </si>
  <si>
    <t>T2 30T</t>
  </si>
  <si>
    <t>September</t>
  </si>
  <si>
    <t>original PSU</t>
  </si>
  <si>
    <t>E12+  50T</t>
  </si>
  <si>
    <t>E10.1  18T  1980W</t>
  </si>
  <si>
    <t>SZ stock</t>
  </si>
  <si>
    <t>E10.3  24T  2640W</t>
  </si>
  <si>
    <t>E9.5  11.5T</t>
  </si>
  <si>
    <t>E9.6  12.5T</t>
  </si>
  <si>
    <t>Mid. of August</t>
  </si>
  <si>
    <t>A1  25T  2100W</t>
  </si>
  <si>
    <t>end of August</t>
  </si>
  <si>
    <t>S17 53T  2385W</t>
  </si>
  <si>
    <t>end of September</t>
  </si>
  <si>
    <t>S17pro 50T  1975W</t>
  </si>
  <si>
    <t>November</t>
  </si>
  <si>
    <t>T17  40T  2200W</t>
  </si>
  <si>
    <t>Z11 135K  1418W</t>
  </si>
  <si>
    <t>Z11j 105K  1418W</t>
  </si>
  <si>
    <t xml:space="preserve">end of August </t>
  </si>
  <si>
    <t>Z11e 70K  1390W</t>
  </si>
  <si>
    <t>S9SE  16T   1280W</t>
  </si>
  <si>
    <t>in stock</t>
  </si>
  <si>
    <t>S9J  14.5T  1350W</t>
  </si>
  <si>
    <t>S9J  14T  1350W</t>
  </si>
  <si>
    <t>S9K 14T  1190W</t>
  </si>
  <si>
    <t xml:space="preserve">SZ stock </t>
  </si>
  <si>
    <t>S9K 13.5T  1150W</t>
  </si>
  <si>
    <t>T9+  11.5T  1350W</t>
  </si>
  <si>
    <t>T9+  11T  1350W</t>
  </si>
  <si>
    <t>T2T   30T  2200W</t>
  </si>
  <si>
    <t>T2T   27T  2200W</t>
  </si>
  <si>
    <t>T2T   25T  2200W</t>
  </si>
  <si>
    <t>T3    50T</t>
  </si>
  <si>
    <t>A852   15T  1500W</t>
  </si>
  <si>
    <t>921  20T</t>
  </si>
  <si>
    <t>M20S  68T  3264W</t>
  </si>
  <si>
    <t>With PSU</t>
  </si>
  <si>
    <t>M20S  65T  3264W</t>
  </si>
  <si>
    <t>M21S  56T  3360W</t>
  </si>
  <si>
    <t>M21S  54T  3360W</t>
  </si>
  <si>
    <t>F1  24T  2100W</t>
  </si>
  <si>
    <t xml:space="preserve">Sz stock </t>
  </si>
  <si>
    <t xml:space="preserve"> F3  30T  2200W</t>
  </si>
  <si>
    <t>Mid of August</t>
  </si>
  <si>
    <t xml:space="preserve">T1  32T  </t>
  </si>
  <si>
    <t>T1  32T</t>
  </si>
  <si>
    <t>end of Aug</t>
  </si>
  <si>
    <t>end of Oct</t>
  </si>
  <si>
    <t>mid of August</t>
  </si>
  <si>
    <t>m21 28t</t>
  </si>
  <si>
    <t>m21 50t</t>
  </si>
  <si>
    <t>end of aug</t>
  </si>
  <si>
    <t>early of sep</t>
  </si>
  <si>
    <t>￥/ Price2</t>
  </si>
  <si>
    <t>End of Sept</t>
  </si>
  <si>
    <t>mid ~ end of Sept</t>
  </si>
  <si>
    <t>end nov</t>
  </si>
  <si>
    <t>Hashboar T1</t>
  </si>
  <si>
    <t>E9.3 16t</t>
  </si>
  <si>
    <t>T17  42T  2200W</t>
  </si>
  <si>
    <t>mid of sep</t>
  </si>
  <si>
    <t>12.08.2019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</si>
</sst>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[&lt;=9999999]###\-####;\(###\)\ ###\-####"/>
    <numFmt numFmtId="166" formatCode="[$¥-804]#,##0.00"/>
    <numFmt numFmtId="167" formatCode="[$$-409]#,##0.00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1"/>
      <color rgb="FFFF0000"/>
      <name val="Arial"/>
      <family val="2"/>
      <charset val="238"/>
      <scheme val="major"/>
    </font>
    <font>
      <i/>
      <sz val="12"/>
      <color rgb="FFFF0000"/>
      <name val="Arial"/>
      <family val="1"/>
      <charset val="238"/>
      <scheme val="minor"/>
    </font>
    <font>
      <sz val="12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scheme val="minor"/>
    </font>
    <font>
      <sz val="11"/>
      <color rgb="FFFF0000"/>
      <name val="Arial"/>
      <family val="2"/>
      <scheme val="minor"/>
    </font>
    <font>
      <sz val="12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28">
    <xf numFmtId="0" fontId="0" fillId="0" borderId="0" xfId="0">
      <alignment horizontal="left" vertical="center" wrapText="1"/>
    </xf>
    <xf numFmtId="0" fontId="9" fillId="0" borderId="0" xfId="0" applyNumberFormat="1" applyFont="1" applyAlignment="1">
      <alignment horizontal="left" vertical="center" wrapText="1" indent="1"/>
    </xf>
    <xf numFmtId="0" fontId="0" fillId="0" borderId="0" xfId="0" applyNumberFormat="1">
      <alignment horizontal="left" vertical="center" wrapText="1"/>
    </xf>
    <xf numFmtId="166" fontId="9" fillId="0" borderId="0" xfId="0" applyNumberFormat="1" applyFont="1" applyAlignment="1">
      <alignment horizontal="left" vertical="center" wrapText="1" indent="1"/>
    </xf>
    <xf numFmtId="167" fontId="9" fillId="0" borderId="0" xfId="0" applyNumberFormat="1" applyFont="1" applyAlignment="1">
      <alignment horizontal="left" vertical="center" wrapText="1" indent="1"/>
    </xf>
    <xf numFmtId="167" fontId="0" fillId="0" borderId="0" xfId="0" applyNumberFormat="1">
      <alignment horizontal="left" vertical="center" wrapText="1"/>
    </xf>
    <xf numFmtId="0" fontId="10" fillId="0" borderId="0" xfId="7" applyNumberFormat="1" applyFont="1" applyFill="1">
      <alignment horizontal="left" vertical="center"/>
    </xf>
    <xf numFmtId="0" fontId="12" fillId="0" borderId="0" xfId="0" applyNumberFormat="1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0" fontId="12" fillId="0" borderId="0" xfId="5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6" fillId="0" borderId="0" xfId="5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7" fillId="3" borderId="0" xfId="6" applyFon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165" fontId="3" fillId="0" borderId="0" xfId="9" applyFill="1" applyAlignment="1">
      <alignment horizontal="center" vertical="center" wrapText="1"/>
    </xf>
    <xf numFmtId="0" fontId="6" fillId="0" borderId="0" xfId="10" applyNumberFormat="1" applyAlignment="1">
      <alignment horizontal="center" vertical="center" wrapText="1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7" formatCode="[$$-409]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6" formatCode="[$¥-804]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64</xdr:row>
      <xdr:rowOff>238125</xdr:rowOff>
    </xdr:from>
    <xdr:to>
      <xdr:col>5</xdr:col>
      <xdr:colOff>0</xdr:colOff>
      <xdr:row>66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44288F-0E3F-4D50-9FA7-1A46C1F7A2D9}"/>
            </a:ext>
          </a:extLst>
        </xdr:cNvPr>
        <xdr:cNvSpPr txBox="1"/>
      </xdr:nvSpPr>
      <xdr:spPr>
        <a:xfrm>
          <a:off x="9525" y="16240125"/>
          <a:ext cx="5924550" cy="2762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bg1"/>
              </a:solidFill>
            </a:rPr>
            <a:t>Spare</a:t>
          </a:r>
          <a:r>
            <a:rPr lang="en-US" sz="1600" baseline="0">
              <a:solidFill>
                <a:schemeClr val="bg1"/>
              </a:solidFill>
            </a:rPr>
            <a:t> Parts</a:t>
          </a:r>
          <a:endParaRPr lang="en-US" sz="16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A8:E72" totalsRowShown="0" headerRowDxfId="6" dataDxfId="5">
  <autoFilter ref="A8:E72" xr:uid="{00000000-0009-0000-0100-000001000000}"/>
  <tableColumns count="5">
    <tableColumn id="1" xr3:uid="{00000000-0010-0000-0000-000001000000}" name="Product Number" dataDxfId="4"/>
    <tableColumn id="9" xr3:uid="{A63437DB-6C22-4187-B3FE-768C27390D14}" name="￥/ Price2" dataDxfId="3"/>
    <tableColumn id="3" xr3:uid="{00000000-0010-0000-0000-000003000000}" name="S / Price" dataDxfId="2"/>
    <tableColumn id="4" xr3:uid="{00000000-0010-0000-0000-000004000000}" name="PSU" dataDxfId="1"/>
    <tableColumn id="5" xr3:uid="{00000000-0010-0000-0000-000005000000}" name="Delivery Time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nsminer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72"/>
  <sheetViews>
    <sheetView showGridLines="0" tabSelected="1" topLeftCell="A3" zoomScaleNormal="100" zoomScalePageLayoutView="80" workbookViewId="0">
      <selection activeCell="E10" sqref="E10"/>
    </sheetView>
  </sheetViews>
  <sheetFormatPr defaultRowHeight="30" customHeight="1" x14ac:dyDescent="0.2"/>
  <cols>
    <col min="1" max="1" width="18.875" style="2" customWidth="1"/>
    <col min="2" max="2" width="11.625" style="5" customWidth="1"/>
    <col min="3" max="3" width="12.125" style="2" customWidth="1"/>
    <col min="4" max="4" width="16.5" style="2" customWidth="1"/>
    <col min="5" max="5" width="18.375" customWidth="1"/>
  </cols>
  <sheetData>
    <row r="1" spans="1:5" ht="17.100000000000001" customHeight="1" x14ac:dyDescent="0.2">
      <c r="A1" s="21" t="s">
        <v>12</v>
      </c>
      <c r="B1" s="21"/>
      <c r="C1" s="21"/>
      <c r="D1" s="21"/>
      <c r="E1" s="21"/>
    </row>
    <row r="2" spans="1:5" ht="17.100000000000001" customHeight="1" x14ac:dyDescent="0.2">
      <c r="A2" s="26" t="s">
        <v>13</v>
      </c>
      <c r="B2" s="26"/>
      <c r="C2" s="26"/>
      <c r="D2" s="26"/>
      <c r="E2" s="26"/>
    </row>
    <row r="3" spans="1:5" ht="17.100000000000001" customHeight="1" x14ac:dyDescent="0.2">
      <c r="A3" s="25" t="s">
        <v>14</v>
      </c>
      <c r="B3" s="25"/>
      <c r="C3" s="25"/>
      <c r="D3" s="25"/>
      <c r="E3" s="25"/>
    </row>
    <row r="4" spans="1:5" ht="14.25" x14ac:dyDescent="0.2">
      <c r="A4" s="27" t="s">
        <v>15</v>
      </c>
      <c r="B4" s="27"/>
      <c r="C4" s="27"/>
      <c r="D4" s="27"/>
      <c r="E4" s="27"/>
    </row>
    <row r="5" spans="1:5" ht="7.5" customHeight="1" x14ac:dyDescent="0.2">
      <c r="A5" s="24"/>
      <c r="B5" s="24"/>
      <c r="C5" s="24"/>
      <c r="D5" s="24"/>
      <c r="E5" s="24"/>
    </row>
    <row r="6" spans="1:5" ht="20.25" customHeight="1" x14ac:dyDescent="0.2">
      <c r="A6" s="22" t="s">
        <v>1</v>
      </c>
      <c r="B6" s="22"/>
      <c r="C6" s="22"/>
      <c r="D6" s="22"/>
      <c r="E6" s="22"/>
    </row>
    <row r="7" spans="1:5" ht="15" customHeight="1" x14ac:dyDescent="0.2">
      <c r="A7" s="23" t="s">
        <v>0</v>
      </c>
      <c r="B7" s="23"/>
      <c r="C7" s="23"/>
      <c r="D7" s="23"/>
      <c r="E7" s="6" t="s">
        <v>82</v>
      </c>
    </row>
    <row r="8" spans="1:5" ht="22.5" customHeight="1" x14ac:dyDescent="0.2">
      <c r="A8" s="1" t="s">
        <v>2</v>
      </c>
      <c r="B8" s="3" t="s">
        <v>74</v>
      </c>
      <c r="C8" s="4" t="s">
        <v>3</v>
      </c>
      <c r="D8" s="1" t="s">
        <v>4</v>
      </c>
      <c r="E8" s="1" t="s">
        <v>5</v>
      </c>
    </row>
    <row r="9" spans="1:5" ht="19.5" customHeight="1" x14ac:dyDescent="0.2">
      <c r="A9" s="16" t="s">
        <v>65</v>
      </c>
      <c r="B9" s="17">
        <v>5600</v>
      </c>
      <c r="C9" s="18">
        <f>ProductPriceList[[#This Row],[￥/ Price2]]/6.8</f>
        <v>823.52941176470586</v>
      </c>
      <c r="D9" s="19" t="s">
        <v>16</v>
      </c>
      <c r="E9" s="20" t="s">
        <v>62</v>
      </c>
    </row>
    <row r="10" spans="1:5" ht="19.5" customHeight="1" x14ac:dyDescent="0.2">
      <c r="A10" s="7" t="s">
        <v>66</v>
      </c>
      <c r="B10" s="11">
        <v>5050</v>
      </c>
      <c r="C10" s="8">
        <f>ProductPriceList[[#This Row],[￥/ Price2]]/6.8</f>
        <v>742.64705882352939</v>
      </c>
      <c r="D10" s="10" t="s">
        <v>16</v>
      </c>
      <c r="E10" s="9" t="s">
        <v>64</v>
      </c>
    </row>
    <row r="11" spans="1:5" ht="19.5" customHeight="1" x14ac:dyDescent="0.2">
      <c r="A11" s="7" t="s">
        <v>20</v>
      </c>
      <c r="B11" s="11">
        <v>6650</v>
      </c>
      <c r="C11" s="8">
        <f>ProductPriceList[[#This Row],[￥/ Price2]]/6.8</f>
        <v>977.94117647058829</v>
      </c>
      <c r="D11" s="10" t="s">
        <v>22</v>
      </c>
      <c r="E11" s="9" t="s">
        <v>64</v>
      </c>
    </row>
    <row r="12" spans="1:5" ht="19.5" customHeight="1" x14ac:dyDescent="0.2">
      <c r="A12" s="16" t="s">
        <v>61</v>
      </c>
      <c r="B12" s="17">
        <v>4550</v>
      </c>
      <c r="C12" s="18">
        <f>ProductPriceList[[#This Row],[￥/ Price2]]/6.8</f>
        <v>669.11764705882354</v>
      </c>
      <c r="D12" s="19" t="s">
        <v>22</v>
      </c>
      <c r="E12" s="20" t="s">
        <v>62</v>
      </c>
    </row>
    <row r="13" spans="1:5" ht="19.5" customHeight="1" x14ac:dyDescent="0.2">
      <c r="A13" s="7" t="s">
        <v>63</v>
      </c>
      <c r="B13" s="11">
        <v>6950</v>
      </c>
      <c r="C13" s="8">
        <f>ProductPriceList[[#This Row],[￥/ Price2]]/6.8</f>
        <v>1022.0588235294118</v>
      </c>
      <c r="D13" s="10" t="s">
        <v>22</v>
      </c>
      <c r="E13" s="9" t="s">
        <v>64</v>
      </c>
    </row>
    <row r="14" spans="1:5" ht="19.5" customHeight="1" x14ac:dyDescent="0.2">
      <c r="A14" s="7" t="s">
        <v>56</v>
      </c>
      <c r="B14" s="11">
        <v>27100</v>
      </c>
      <c r="C14" s="8">
        <f>ProductPriceList[[#This Row],[￥/ Price2]]/6.8</f>
        <v>3985.294117647059</v>
      </c>
      <c r="D14" s="10" t="s">
        <v>57</v>
      </c>
      <c r="E14" s="9" t="s">
        <v>17</v>
      </c>
    </row>
    <row r="15" spans="1:5" ht="19.5" customHeight="1" x14ac:dyDescent="0.2">
      <c r="A15" s="16" t="s">
        <v>56</v>
      </c>
      <c r="B15" s="17">
        <v>19300</v>
      </c>
      <c r="C15" s="18">
        <f>ProductPriceList[[#This Row],[￥/ Price2]]/6.8</f>
        <v>2838.2352941176473</v>
      </c>
      <c r="D15" s="19" t="s">
        <v>57</v>
      </c>
      <c r="E15" s="20" t="s">
        <v>75</v>
      </c>
    </row>
    <row r="16" spans="1:5" ht="19.5" customHeight="1" x14ac:dyDescent="0.2">
      <c r="A16" s="7" t="s">
        <v>56</v>
      </c>
      <c r="B16" s="11">
        <v>21100</v>
      </c>
      <c r="C16" s="8">
        <f>ProductPriceList[[#This Row],[￥/ Price2]]/6.8</f>
        <v>3102.9411764705883</v>
      </c>
      <c r="D16" s="10" t="s">
        <v>57</v>
      </c>
      <c r="E16" s="9" t="s">
        <v>73</v>
      </c>
    </row>
    <row r="17" spans="1:5" ht="19.5" customHeight="1" x14ac:dyDescent="0.2">
      <c r="A17" s="7" t="s">
        <v>56</v>
      </c>
      <c r="B17" s="11">
        <v>20100</v>
      </c>
      <c r="C17" s="8">
        <f>ProductPriceList[[#This Row],[￥/ Price2]]/6.8</f>
        <v>2955.8823529411766</v>
      </c>
      <c r="D17" s="10" t="s">
        <v>57</v>
      </c>
      <c r="E17" s="9" t="s">
        <v>81</v>
      </c>
    </row>
    <row r="18" spans="1:5" ht="19.5" customHeight="1" x14ac:dyDescent="0.2">
      <c r="A18" s="7" t="s">
        <v>56</v>
      </c>
      <c r="B18" s="11">
        <v>17600</v>
      </c>
      <c r="C18" s="8">
        <f>ProductPriceList[[#This Row],[￥/ Price2]]/6.8</f>
        <v>2588.2352941176473</v>
      </c>
      <c r="D18" s="10" t="s">
        <v>57</v>
      </c>
      <c r="E18" s="9" t="s">
        <v>35</v>
      </c>
    </row>
    <row r="19" spans="1:5" ht="19.5" customHeight="1" x14ac:dyDescent="0.2">
      <c r="A19" s="16" t="s">
        <v>58</v>
      </c>
      <c r="B19" s="17">
        <v>24700</v>
      </c>
      <c r="C19" s="18">
        <f>ProductPriceList[[#This Row],[￥/ Price2]]/6.8</f>
        <v>3632.3529411764707</v>
      </c>
      <c r="D19" s="19" t="s">
        <v>57</v>
      </c>
      <c r="E19" s="20" t="s">
        <v>17</v>
      </c>
    </row>
    <row r="20" spans="1:5" ht="19.5" customHeight="1" x14ac:dyDescent="0.2">
      <c r="A20" s="16" t="s">
        <v>59</v>
      </c>
      <c r="B20" s="17">
        <v>14900</v>
      </c>
      <c r="C20" s="18">
        <f>ProductPriceList[[#This Row],[￥/ Price2]]/6.8</f>
        <v>2191.1764705882351</v>
      </c>
      <c r="D20" s="19" t="s">
        <v>57</v>
      </c>
      <c r="E20" s="20" t="s">
        <v>67</v>
      </c>
    </row>
    <row r="21" spans="1:5" ht="19.5" customHeight="1" x14ac:dyDescent="0.2">
      <c r="A21" s="7" t="s">
        <v>59</v>
      </c>
      <c r="B21" s="11">
        <v>12300</v>
      </c>
      <c r="C21" s="8">
        <f>ProductPriceList[[#This Row],[￥/ Price2]]/6.8</f>
        <v>1808.8235294117649</v>
      </c>
      <c r="D21" s="10" t="s">
        <v>57</v>
      </c>
      <c r="E21" s="9" t="s">
        <v>68</v>
      </c>
    </row>
    <row r="22" spans="1:5" ht="19.5" customHeight="1" x14ac:dyDescent="0.2">
      <c r="A22" s="7" t="s">
        <v>59</v>
      </c>
      <c r="B22" s="11">
        <v>22300</v>
      </c>
      <c r="C22" s="8">
        <f>ProductPriceList[[#This Row],[￥/ Price2]]/6.8</f>
        <v>3279.4117647058824</v>
      </c>
      <c r="D22" s="10" t="s">
        <v>57</v>
      </c>
      <c r="E22" s="9" t="s">
        <v>17</v>
      </c>
    </row>
    <row r="23" spans="1:5" ht="19.5" customHeight="1" x14ac:dyDescent="0.2">
      <c r="A23" s="7" t="s">
        <v>59</v>
      </c>
      <c r="B23" s="11">
        <v>14300</v>
      </c>
      <c r="C23" s="8">
        <f>ProductPriceList[[#This Row],[￥/ Price2]]/6.8</f>
        <v>2102.9411764705883</v>
      </c>
      <c r="D23" s="10" t="s">
        <v>57</v>
      </c>
      <c r="E23" s="9" t="s">
        <v>76</v>
      </c>
    </row>
    <row r="24" spans="1:5" ht="19.5" customHeight="1" x14ac:dyDescent="0.2">
      <c r="A24" s="7" t="s">
        <v>59</v>
      </c>
      <c r="B24" s="11">
        <v>11800</v>
      </c>
      <c r="C24" s="8">
        <f>ProductPriceList[[#This Row],[￥/ Price2]]/6.8</f>
        <v>1735.2941176470588</v>
      </c>
      <c r="D24" s="10" t="s">
        <v>57</v>
      </c>
      <c r="E24" s="9" t="s">
        <v>77</v>
      </c>
    </row>
    <row r="25" spans="1:5" ht="19.5" customHeight="1" x14ac:dyDescent="0.2">
      <c r="A25" s="16" t="s">
        <v>60</v>
      </c>
      <c r="B25" s="17">
        <v>18600</v>
      </c>
      <c r="C25" s="18">
        <f>ProductPriceList[[#This Row],[￥/ Price2]]/6.8</f>
        <v>2735.294117647059</v>
      </c>
      <c r="D25" s="19" t="s">
        <v>57</v>
      </c>
      <c r="E25" s="20" t="s">
        <v>17</v>
      </c>
    </row>
    <row r="26" spans="1:5" ht="19.5" customHeight="1" x14ac:dyDescent="0.2">
      <c r="A26" s="7" t="s">
        <v>70</v>
      </c>
      <c r="B26" s="11">
        <v>10100</v>
      </c>
      <c r="C26" s="8">
        <f>ProductPriceList[[#This Row],[￥/ Price2]]/6.8</f>
        <v>1485.2941176470588</v>
      </c>
      <c r="D26" s="10" t="s">
        <v>57</v>
      </c>
      <c r="E26" s="9" t="s">
        <v>17</v>
      </c>
    </row>
    <row r="27" spans="1:5" ht="19.5" customHeight="1" x14ac:dyDescent="0.2">
      <c r="A27" s="7" t="s">
        <v>71</v>
      </c>
      <c r="B27" s="11">
        <v>17100</v>
      </c>
      <c r="C27" s="8">
        <f>ProductPriceList[[#This Row],[￥/ Price2]]/6.8</f>
        <v>2514.7058823529414</v>
      </c>
      <c r="D27" s="10" t="s">
        <v>57</v>
      </c>
      <c r="E27" s="9" t="s">
        <v>17</v>
      </c>
    </row>
    <row r="28" spans="1:5" ht="19.5" customHeight="1" x14ac:dyDescent="0.2">
      <c r="A28" s="7" t="s">
        <v>54</v>
      </c>
      <c r="B28" s="11">
        <v>2600</v>
      </c>
      <c r="C28" s="8">
        <f>ProductPriceList[[#This Row],[￥/ Price2]]/6.8</f>
        <v>382.35294117647061</v>
      </c>
      <c r="D28" s="10" t="s">
        <v>16</v>
      </c>
      <c r="E28" s="9" t="s">
        <v>46</v>
      </c>
    </row>
    <row r="29" spans="1:5" ht="19.5" customHeight="1" x14ac:dyDescent="0.2">
      <c r="A29" s="7" t="s">
        <v>55</v>
      </c>
      <c r="B29" s="11">
        <v>5020</v>
      </c>
      <c r="C29" s="8">
        <f>ProductPriceList[[#This Row],[￥/ Price2]]/6.8</f>
        <v>738.23529411764707</v>
      </c>
      <c r="D29" s="10" t="s">
        <v>16</v>
      </c>
      <c r="E29" s="9" t="s">
        <v>46</v>
      </c>
    </row>
    <row r="30" spans="1:5" ht="19.5" customHeight="1" x14ac:dyDescent="0.2">
      <c r="A30" s="16" t="s">
        <v>50</v>
      </c>
      <c r="B30" s="17">
        <v>7300</v>
      </c>
      <c r="C30" s="18">
        <f>ProductPriceList[[#This Row],[￥/ Price2]]/6.8</f>
        <v>1073.5294117647059</v>
      </c>
      <c r="D30" s="19" t="s">
        <v>22</v>
      </c>
      <c r="E30" s="20" t="s">
        <v>46</v>
      </c>
    </row>
    <row r="31" spans="1:5" ht="19.5" customHeight="1" x14ac:dyDescent="0.2">
      <c r="A31" s="7" t="s">
        <v>50</v>
      </c>
      <c r="B31" s="11">
        <v>7000</v>
      </c>
      <c r="C31" s="8">
        <f>ProductPriceList[[#This Row],[￥/ Price2]]/6.8</f>
        <v>1029.4117647058824</v>
      </c>
      <c r="D31" s="10" t="s">
        <v>22</v>
      </c>
      <c r="E31" s="9" t="s">
        <v>29</v>
      </c>
    </row>
    <row r="32" spans="1:5" ht="19.5" customHeight="1" x14ac:dyDescent="0.2">
      <c r="A32" s="7" t="s">
        <v>51</v>
      </c>
      <c r="B32" s="11">
        <v>7050</v>
      </c>
      <c r="C32" s="8">
        <f>ProductPriceList[[#This Row],[￥/ Price2]]/6.8</f>
        <v>1036.7647058823529</v>
      </c>
      <c r="D32" s="10" t="s">
        <v>22</v>
      </c>
      <c r="E32" s="9" t="s">
        <v>46</v>
      </c>
    </row>
    <row r="33" spans="1:5" ht="19.5" customHeight="1" x14ac:dyDescent="0.2">
      <c r="A33" s="7" t="s">
        <v>51</v>
      </c>
      <c r="B33" s="11">
        <v>5350</v>
      </c>
      <c r="C33" s="8">
        <f>ProductPriceList[[#This Row],[￥/ Price2]]/6.8</f>
        <v>786.76470588235293</v>
      </c>
      <c r="D33" s="10" t="s">
        <v>22</v>
      </c>
      <c r="E33" s="9" t="s">
        <v>73</v>
      </c>
    </row>
    <row r="34" spans="1:5" ht="19.5" customHeight="1" x14ac:dyDescent="0.2">
      <c r="A34" s="7" t="s">
        <v>52</v>
      </c>
      <c r="B34" s="11">
        <v>6350</v>
      </c>
      <c r="C34" s="8">
        <f>ProductPriceList[[#This Row],[￥/ Price2]]/6.8</f>
        <v>933.82352941176475</v>
      </c>
      <c r="D34" s="10" t="s">
        <v>22</v>
      </c>
      <c r="E34" s="9" t="s">
        <v>46</v>
      </c>
    </row>
    <row r="35" spans="1:5" ht="19.5" customHeight="1" x14ac:dyDescent="0.2">
      <c r="A35" s="16" t="s">
        <v>53</v>
      </c>
      <c r="B35" s="17">
        <v>16300</v>
      </c>
      <c r="C35" s="18">
        <f>ProductPriceList[[#This Row],[￥/ Price2]]/6.8</f>
        <v>2397.0588235294117</v>
      </c>
      <c r="D35" s="19" t="s">
        <v>22</v>
      </c>
      <c r="E35" s="20" t="s">
        <v>29</v>
      </c>
    </row>
    <row r="36" spans="1:5" ht="19.5" customHeight="1" x14ac:dyDescent="0.2">
      <c r="A36" s="7" t="s">
        <v>41</v>
      </c>
      <c r="B36" s="11">
        <v>4680</v>
      </c>
      <c r="C36" s="8">
        <f>ProductPriceList[[#This Row],[￥/ Price2]]/6.8</f>
        <v>688.23529411764707</v>
      </c>
      <c r="D36" s="10" t="s">
        <v>16</v>
      </c>
      <c r="E36" s="9" t="s">
        <v>42</v>
      </c>
    </row>
    <row r="37" spans="1:5" ht="19.5" customHeight="1" x14ac:dyDescent="0.2">
      <c r="A37" s="16" t="s">
        <v>43</v>
      </c>
      <c r="B37" s="17">
        <v>3550</v>
      </c>
      <c r="C37" s="18">
        <f>ProductPriceList[[#This Row],[￥/ Price2]]/6.8</f>
        <v>522.05882352941182</v>
      </c>
      <c r="D37" s="19" t="s">
        <v>16</v>
      </c>
      <c r="E37" s="20" t="s">
        <v>42</v>
      </c>
    </row>
    <row r="38" spans="1:5" ht="19.5" customHeight="1" x14ac:dyDescent="0.2">
      <c r="A38" s="7" t="s">
        <v>44</v>
      </c>
      <c r="B38" s="11">
        <v>3250</v>
      </c>
      <c r="C38" s="8">
        <f>ProductPriceList[[#This Row],[￥/ Price2]]/6.8</f>
        <v>477.94117647058823</v>
      </c>
      <c r="D38" s="10" t="s">
        <v>16</v>
      </c>
      <c r="E38" s="9" t="s">
        <v>42</v>
      </c>
    </row>
    <row r="39" spans="1:5" ht="19.5" customHeight="1" x14ac:dyDescent="0.2">
      <c r="A39" s="7" t="s">
        <v>45</v>
      </c>
      <c r="B39" s="11">
        <v>3400</v>
      </c>
      <c r="C39" s="8">
        <f>ProductPriceList[[#This Row],[￥/ Price2]]/6.8</f>
        <v>500</v>
      </c>
      <c r="D39" s="10" t="s">
        <v>16</v>
      </c>
      <c r="E39" s="9" t="s">
        <v>46</v>
      </c>
    </row>
    <row r="40" spans="1:5" ht="19.5" customHeight="1" x14ac:dyDescent="0.2">
      <c r="A40" s="7" t="s">
        <v>47</v>
      </c>
      <c r="B40" s="11">
        <v>2930</v>
      </c>
      <c r="C40" s="8">
        <f>ProductPriceList[[#This Row],[￥/ Price2]]/6.8</f>
        <v>430.88235294117646</v>
      </c>
      <c r="D40" s="10" t="s">
        <v>16</v>
      </c>
      <c r="E40" s="9" t="s">
        <v>69</v>
      </c>
    </row>
    <row r="41" spans="1:5" ht="19.5" customHeight="1" x14ac:dyDescent="0.2">
      <c r="A41" s="7" t="s">
        <v>47</v>
      </c>
      <c r="B41" s="11">
        <v>2800</v>
      </c>
      <c r="C41" s="8">
        <f>ProductPriceList[[#This Row],[￥/ Price2]]/6.8</f>
        <v>411.76470588235293</v>
      </c>
      <c r="D41" s="10" t="s">
        <v>16</v>
      </c>
      <c r="E41" s="9" t="s">
        <v>72</v>
      </c>
    </row>
    <row r="42" spans="1:5" ht="19.5" customHeight="1" x14ac:dyDescent="0.2">
      <c r="A42" s="16" t="s">
        <v>32</v>
      </c>
      <c r="B42" s="17">
        <v>29100</v>
      </c>
      <c r="C42" s="18">
        <f>ProductPriceList[[#This Row],[￥/ Price2]]/6.8</f>
        <v>4279.4117647058829</v>
      </c>
      <c r="D42" s="19" t="s">
        <v>22</v>
      </c>
      <c r="E42" s="20" t="s">
        <v>17</v>
      </c>
    </row>
    <row r="43" spans="1:5" ht="19.5" customHeight="1" x14ac:dyDescent="0.2">
      <c r="A43" s="7" t="s">
        <v>32</v>
      </c>
      <c r="B43" s="11">
        <v>25600</v>
      </c>
      <c r="C43" s="8">
        <f>ProductPriceList[[#This Row],[￥/ Price2]]/6.8</f>
        <v>3764.7058823529414</v>
      </c>
      <c r="D43" s="10" t="s">
        <v>22</v>
      </c>
      <c r="E43" s="9" t="s">
        <v>31</v>
      </c>
    </row>
    <row r="44" spans="1:5" ht="19.5" customHeight="1" x14ac:dyDescent="0.2">
      <c r="A44" s="7" t="s">
        <v>32</v>
      </c>
      <c r="B44" s="11">
        <v>24600</v>
      </c>
      <c r="C44" s="8">
        <f>ProductPriceList[[#This Row],[￥/ Price2]]/6.8</f>
        <v>3617.6470588235297</v>
      </c>
      <c r="D44" s="10" t="s">
        <v>22</v>
      </c>
      <c r="E44" s="9" t="s">
        <v>21</v>
      </c>
    </row>
    <row r="45" spans="1:5" ht="19.5" customHeight="1" x14ac:dyDescent="0.2">
      <c r="A45" s="7" t="s">
        <v>32</v>
      </c>
      <c r="B45" s="11">
        <v>23800</v>
      </c>
      <c r="C45" s="8">
        <f>ProductPriceList[[#This Row],[￥/ Price2]]/6.8</f>
        <v>3500</v>
      </c>
      <c r="D45" s="10" t="s">
        <v>22</v>
      </c>
      <c r="E45" s="9" t="s">
        <v>33</v>
      </c>
    </row>
    <row r="46" spans="1:5" ht="19.5" customHeight="1" x14ac:dyDescent="0.2">
      <c r="A46" s="7" t="s">
        <v>34</v>
      </c>
      <c r="B46" s="11">
        <v>22900</v>
      </c>
      <c r="C46" s="8">
        <f>ProductPriceList[[#This Row],[￥/ Price2]]/6.8</f>
        <v>3367.6470588235293</v>
      </c>
      <c r="D46" s="10" t="s">
        <v>22</v>
      </c>
      <c r="E46" s="9" t="s">
        <v>19</v>
      </c>
    </row>
    <row r="47" spans="1:5" ht="19.5" customHeight="1" x14ac:dyDescent="0.2">
      <c r="A47" s="16" t="s">
        <v>34</v>
      </c>
      <c r="B47" s="17">
        <v>25700</v>
      </c>
      <c r="C47" s="18">
        <f>ProductPriceList[[#This Row],[￥/ Price2]]/6.8</f>
        <v>3779.4117647058824</v>
      </c>
      <c r="D47" s="19" t="s">
        <v>22</v>
      </c>
      <c r="E47" s="20" t="s">
        <v>72</v>
      </c>
    </row>
    <row r="48" spans="1:5" ht="19.5" customHeight="1" x14ac:dyDescent="0.2">
      <c r="A48" s="7" t="s">
        <v>36</v>
      </c>
      <c r="B48" s="11">
        <v>19100</v>
      </c>
      <c r="C48" s="8">
        <f>ProductPriceList[[#This Row],[￥/ Price2]]/6.8</f>
        <v>2808.8235294117649</v>
      </c>
      <c r="D48" s="10" t="s">
        <v>22</v>
      </c>
      <c r="E48" s="9" t="s">
        <v>17</v>
      </c>
    </row>
    <row r="49" spans="1:9" ht="19.5" customHeight="1" x14ac:dyDescent="0.2">
      <c r="A49" s="7" t="s">
        <v>36</v>
      </c>
      <c r="B49" s="11">
        <v>16600</v>
      </c>
      <c r="C49" s="8">
        <f>ProductPriceList[[#This Row],[￥/ Price2]]/6.8</f>
        <v>2441.1764705882351</v>
      </c>
      <c r="D49" s="10" t="s">
        <v>22</v>
      </c>
      <c r="E49" s="9" t="s">
        <v>31</v>
      </c>
    </row>
    <row r="50" spans="1:9" ht="19.5" customHeight="1" x14ac:dyDescent="0.2">
      <c r="A50" s="7" t="s">
        <v>36</v>
      </c>
      <c r="B50" s="11">
        <v>15900</v>
      </c>
      <c r="C50" s="8">
        <f>ProductPriceList[[#This Row],[￥/ Price2]]/6.8</f>
        <v>2338.2352941176473</v>
      </c>
      <c r="D50" s="10" t="s">
        <v>22</v>
      </c>
      <c r="E50" s="9" t="s">
        <v>21</v>
      </c>
    </row>
    <row r="51" spans="1:9" ht="19.5" customHeight="1" x14ac:dyDescent="0.2">
      <c r="A51" s="7" t="s">
        <v>80</v>
      </c>
      <c r="B51" s="11">
        <v>21100</v>
      </c>
      <c r="C51" s="8">
        <f>ProductPriceList[[#This Row],[￥/ Price2]]/6.8</f>
        <v>3102.9411764705883</v>
      </c>
      <c r="D51" s="10" t="s">
        <v>22</v>
      </c>
      <c r="E51" s="9" t="s">
        <v>17</v>
      </c>
    </row>
    <row r="52" spans="1:9" ht="19.5" customHeight="1" x14ac:dyDescent="0.2">
      <c r="A52" s="16" t="s">
        <v>36</v>
      </c>
      <c r="B52" s="17">
        <v>13600</v>
      </c>
      <c r="C52" s="18">
        <f>ProductPriceList[[#This Row],[￥/ Price2]]/6.8</f>
        <v>2000</v>
      </c>
      <c r="D52" s="19" t="s">
        <v>22</v>
      </c>
      <c r="E52" s="20" t="s">
        <v>33</v>
      </c>
      <c r="F52" s="8"/>
      <c r="G52" s="10"/>
      <c r="H52" s="9"/>
      <c r="I52" s="12"/>
    </row>
    <row r="53" spans="1:9" ht="19.5" customHeight="1" x14ac:dyDescent="0.2">
      <c r="A53" s="16" t="s">
        <v>37</v>
      </c>
      <c r="B53" s="17">
        <v>12900</v>
      </c>
      <c r="C53" s="18">
        <f>ProductPriceList[[#This Row],[￥/ Price2]]/6.8</f>
        <v>1897.0588235294117</v>
      </c>
      <c r="D53" s="19" t="s">
        <v>16</v>
      </c>
      <c r="E53" s="20" t="s">
        <v>31</v>
      </c>
    </row>
    <row r="54" spans="1:9" ht="19.5" customHeight="1" x14ac:dyDescent="0.2">
      <c r="A54" s="7" t="s">
        <v>38</v>
      </c>
      <c r="B54" s="11">
        <v>10900</v>
      </c>
      <c r="C54" s="8">
        <f>ProductPriceList[[#This Row],[￥/ Price2]]/6.8</f>
        <v>1602.9411764705883</v>
      </c>
      <c r="D54" s="7" t="s">
        <v>16</v>
      </c>
      <c r="E54" s="7" t="s">
        <v>39</v>
      </c>
    </row>
    <row r="55" spans="1:9" ht="19.5" customHeight="1" x14ac:dyDescent="0.2">
      <c r="A55" s="16" t="s">
        <v>40</v>
      </c>
      <c r="B55" s="17">
        <v>6050</v>
      </c>
      <c r="C55" s="18">
        <f>ProductPriceList[[#This Row],[￥/ Price2]]/6.8</f>
        <v>889.70588235294122</v>
      </c>
      <c r="D55" s="16" t="s">
        <v>16</v>
      </c>
      <c r="E55" s="16" t="s">
        <v>39</v>
      </c>
    </row>
    <row r="56" spans="1:9" ht="19.5" customHeight="1" x14ac:dyDescent="0.2">
      <c r="A56" s="16" t="s">
        <v>40</v>
      </c>
      <c r="B56" s="17">
        <v>8040</v>
      </c>
      <c r="C56" s="18">
        <f>ProductPriceList[[#This Row],[￥/ Price2]]/6.8</f>
        <v>1182.3529411764707</v>
      </c>
      <c r="D56" s="16" t="s">
        <v>16</v>
      </c>
      <c r="E56" s="16" t="s">
        <v>17</v>
      </c>
    </row>
    <row r="57" spans="1:9" ht="19.5" customHeight="1" x14ac:dyDescent="0.2">
      <c r="A57" s="16" t="s">
        <v>48</v>
      </c>
      <c r="B57" s="17">
        <v>1700</v>
      </c>
      <c r="C57" s="18">
        <f>ProductPriceList[[#This Row],[￥/ Price2]]/6.8</f>
        <v>250</v>
      </c>
      <c r="D57" s="16" t="s">
        <v>16</v>
      </c>
      <c r="E57" s="16" t="s">
        <v>25</v>
      </c>
    </row>
    <row r="58" spans="1:9" ht="19.5" customHeight="1" x14ac:dyDescent="0.2">
      <c r="A58" s="7" t="s">
        <v>49</v>
      </c>
      <c r="B58" s="11">
        <v>1710</v>
      </c>
      <c r="C58" s="8">
        <f>ProductPriceList[[#This Row],[￥/ Price2]]/6.8</f>
        <v>251.47058823529412</v>
      </c>
      <c r="D58" s="7" t="s">
        <v>16</v>
      </c>
      <c r="E58" s="7" t="s">
        <v>25</v>
      </c>
    </row>
    <row r="59" spans="1:9" ht="19.5" customHeight="1" x14ac:dyDescent="0.2">
      <c r="A59" s="7" t="s">
        <v>30</v>
      </c>
      <c r="B59" s="11">
        <v>3850</v>
      </c>
      <c r="C59" s="8">
        <f>ProductPriceList[[#This Row],[￥/ Price2]]/6.8</f>
        <v>566.17647058823536</v>
      </c>
      <c r="D59" s="7" t="s">
        <v>22</v>
      </c>
      <c r="E59" s="7" t="s">
        <v>25</v>
      </c>
    </row>
    <row r="60" spans="1:9" ht="19.5" customHeight="1" x14ac:dyDescent="0.2">
      <c r="A60" s="7" t="s">
        <v>23</v>
      </c>
      <c r="B60" s="11">
        <v>14300</v>
      </c>
      <c r="C60" s="8">
        <f>ProductPriceList[[#This Row],[￥/ Price2]]/6.8</f>
        <v>2102.9411764705883</v>
      </c>
      <c r="D60" s="7" t="s">
        <v>22</v>
      </c>
      <c r="E60" s="7" t="s">
        <v>21</v>
      </c>
    </row>
    <row r="61" spans="1:9" ht="19.5" customHeight="1" x14ac:dyDescent="0.2">
      <c r="A61" s="7" t="s">
        <v>24</v>
      </c>
      <c r="B61" s="11">
        <v>2650</v>
      </c>
      <c r="C61" s="8">
        <f>ProductPriceList[[#This Row],[￥/ Price2]]/6.8</f>
        <v>389.70588235294116</v>
      </c>
      <c r="D61" s="7" t="s">
        <v>16</v>
      </c>
      <c r="E61" s="7" t="s">
        <v>25</v>
      </c>
    </row>
    <row r="62" spans="1:9" ht="19.5" customHeight="1" x14ac:dyDescent="0.2">
      <c r="A62" s="16" t="s">
        <v>26</v>
      </c>
      <c r="B62" s="17">
        <v>2300</v>
      </c>
      <c r="C62" s="18">
        <f>ProductPriceList[[#This Row],[￥/ Price2]]/6.8</f>
        <v>338.23529411764707</v>
      </c>
      <c r="D62" s="16" t="s">
        <v>16</v>
      </c>
      <c r="E62" s="16" t="s">
        <v>25</v>
      </c>
    </row>
    <row r="63" spans="1:9" ht="19.5" customHeight="1" x14ac:dyDescent="0.2">
      <c r="A63" s="7" t="s">
        <v>27</v>
      </c>
      <c r="B63" s="11">
        <v>2300</v>
      </c>
      <c r="C63" s="8">
        <f>ProductPriceList[[#This Row],[￥/ Price2]]/6.8</f>
        <v>338.23529411764707</v>
      </c>
      <c r="D63" s="7" t="s">
        <v>16</v>
      </c>
      <c r="E63" s="7" t="s">
        <v>25</v>
      </c>
    </row>
    <row r="64" spans="1:9" ht="19.5" customHeight="1" x14ac:dyDescent="0.2">
      <c r="A64" s="7" t="s">
        <v>79</v>
      </c>
      <c r="B64" s="11">
        <v>2500</v>
      </c>
      <c r="C64" s="8">
        <f>ProductPriceList[[#This Row],[￥/ Price2]]/6.8</f>
        <v>367.64705882352945</v>
      </c>
      <c r="D64" s="7" t="s">
        <v>16</v>
      </c>
      <c r="E64" s="7" t="s">
        <v>17</v>
      </c>
    </row>
    <row r="65" spans="1:5" ht="19.5" customHeight="1" x14ac:dyDescent="0.2">
      <c r="A65" s="7" t="s">
        <v>28</v>
      </c>
      <c r="B65" s="11">
        <v>1850</v>
      </c>
      <c r="C65" s="8">
        <f>ProductPriceList[[#This Row],[￥/ Price2]]/6.8</f>
        <v>272.05882352941177</v>
      </c>
      <c r="D65" s="7" t="s">
        <v>16</v>
      </c>
      <c r="E65" s="7" t="s">
        <v>29</v>
      </c>
    </row>
    <row r="66" spans="1:5" ht="19.5" customHeight="1" x14ac:dyDescent="0.2">
      <c r="A66" s="13"/>
      <c r="B66" s="14"/>
      <c r="C66" s="15"/>
      <c r="D66" s="13"/>
      <c r="E66" s="13"/>
    </row>
    <row r="67" spans="1:5" ht="20.25" customHeight="1" x14ac:dyDescent="0.2">
      <c r="A67" s="7" t="s">
        <v>6</v>
      </c>
      <c r="B67" s="11">
        <v>800</v>
      </c>
      <c r="C67" s="8">
        <v>117.64705882352942</v>
      </c>
      <c r="D67" s="7" t="s">
        <v>8</v>
      </c>
      <c r="E67" s="7" t="s">
        <v>9</v>
      </c>
    </row>
    <row r="68" spans="1:5" ht="20.25" customHeight="1" x14ac:dyDescent="0.2">
      <c r="A68" s="7" t="s">
        <v>78</v>
      </c>
      <c r="B68" s="11">
        <v>800</v>
      </c>
      <c r="C68" s="8">
        <v>117.64705882352942</v>
      </c>
      <c r="D68" s="7" t="s">
        <v>8</v>
      </c>
      <c r="E68" s="7" t="s">
        <v>9</v>
      </c>
    </row>
    <row r="69" spans="1:5" ht="20.25" customHeight="1" x14ac:dyDescent="0.2">
      <c r="A69" s="7" t="s">
        <v>18</v>
      </c>
      <c r="B69" s="11">
        <v>500</v>
      </c>
      <c r="C69" s="8">
        <v>73.529411764705884</v>
      </c>
      <c r="D69" s="7" t="s">
        <v>8</v>
      </c>
      <c r="E69" s="7" t="s">
        <v>9</v>
      </c>
    </row>
    <row r="70" spans="1:5" ht="20.25" customHeight="1" x14ac:dyDescent="0.2">
      <c r="A70" s="7" t="s">
        <v>7</v>
      </c>
      <c r="B70" s="11">
        <v>280</v>
      </c>
      <c r="C70" s="8">
        <v>41.176470588235297</v>
      </c>
      <c r="D70" s="7" t="s">
        <v>8</v>
      </c>
      <c r="E70" s="7" t="s">
        <v>9</v>
      </c>
    </row>
    <row r="71" spans="1:5" ht="20.25" customHeight="1" x14ac:dyDescent="0.2">
      <c r="A71" s="7" t="s">
        <v>10</v>
      </c>
      <c r="B71" s="11">
        <v>360</v>
      </c>
      <c r="C71" s="8">
        <v>52.941176470588239</v>
      </c>
      <c r="D71" s="7" t="s">
        <v>8</v>
      </c>
      <c r="E71" s="7" t="s">
        <v>9</v>
      </c>
    </row>
    <row r="72" spans="1:5" ht="20.25" customHeight="1" x14ac:dyDescent="0.2">
      <c r="A72" s="7" t="s">
        <v>11</v>
      </c>
      <c r="B72" s="11">
        <v>550</v>
      </c>
      <c r="C72" s="8">
        <v>80.882352941176478</v>
      </c>
      <c r="D72" s="7" t="s">
        <v>8</v>
      </c>
      <c r="E72" s="7" t="s">
        <v>9</v>
      </c>
    </row>
  </sheetData>
  <mergeCells count="7">
    <mergeCell ref="A1:E1"/>
    <mergeCell ref="A6:E6"/>
    <mergeCell ref="A7:D7"/>
    <mergeCell ref="A5:E5"/>
    <mergeCell ref="A3:E3"/>
    <mergeCell ref="A2:E2"/>
    <mergeCell ref="A4:E4"/>
  </mergeCells>
  <phoneticPr fontId="1" type="noConversion"/>
  <dataValidations count="13">
    <dataValidation allowBlank="1" showInputMessage="1" showErrorMessage="1" prompt="Enter Company Phone and Fax number in this cell" sqref="A2" xr:uid="{00000000-0002-0000-0000-000000000000}"/>
    <dataValidation allowBlank="1" showInputMessage="1" showErrorMessage="1" prompt="Enter Last Updated date in this cell" sqref="E7" xr:uid="{00000000-0002-0000-0000-000001000000}"/>
    <dataValidation allowBlank="1" showInputMessage="1" showErrorMessage="1" prompt="Enter Product Number in this column under this heading. Use heading filters to find specific entries" sqref="A8" xr:uid="{00000000-0002-0000-0000-000002000000}"/>
    <dataValidation allowBlank="1" showInputMessage="1" showErrorMessage="1" prompt="Enter Company Name, Address, City, State, and Zip Code in this cell" sqref="A1" xr:uid="{00000000-0002-0000-0000-000006000000}"/>
    <dataValidation allowBlank="1" showInputMessage="1" showErrorMessage="1" prompt="Enter company Website address in this cell" sqref="A3" xr:uid="{00000000-0002-0000-0000-000007000000}"/>
    <dataValidation allowBlank="1" showErrorMessage="1" sqref="A4" xr:uid="{00000000-0002-0000-0000-00000B000000}"/>
    <dataValidation allowBlank="1" showInputMessage="1" showErrorMessage="1" prompt="Enter Bulk Price per Unit in this column under this heading" sqref="H52 E8 D9:D48" xr:uid="{00000000-0002-0000-0000-000005000000}"/>
    <dataValidation allowBlank="1" showInputMessage="1" showErrorMessage="1" prompt="Enter Description in this column under this heading" sqref="F52 C8 B9:B72" xr:uid="{00000000-0002-0000-0000-00000C000000}"/>
    <dataValidation allowBlank="1" showInputMessage="1" showErrorMessage="1" prompt="Enter Name in this column under this heading" sqref="B8 A9:A47" xr:uid="{00000000-0002-0000-0000-000003000000}"/>
    <dataValidation allowBlank="1" showInputMessage="1" showErrorMessage="1" prompt="Enter Retail Price per Unit in this column under this heading" sqref="D8 C9:C65" xr:uid="{00000000-0002-0000-0000-000004000000}"/>
    <dataValidation allowBlank="1" showInputMessage="1" showErrorMessage="1" prompt="Title of this worksheet is in this cell" sqref="A5" xr:uid="{00000000-0002-0000-0000-000008000000}"/>
    <dataValidation allowBlank="1" showInputMessage="1" showErrorMessage="1" prompt="Append phone number in this cell" sqref="A6" xr:uid="{00000000-0002-0000-0000-000009000000}"/>
    <dataValidation allowBlank="1" showInputMessage="1" showErrorMessage="1" prompt="Enter Last Updated date in cell at right and product details in the table below" sqref="A7" xr:uid="{00000000-0002-0000-0000-00000A000000}"/>
  </dataValidations>
  <hyperlinks>
    <hyperlink ref="A4" r:id="rId1" xr:uid="{00000000-0004-0000-0000-000000000000}"/>
  </hyperlinks>
  <printOptions horizontalCentered="1"/>
  <pageMargins left="0.4" right="0.4" top="0.4" bottom="0.5" header="0.3" footer="0.3"/>
  <pageSetup paperSize="25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71af3243-3dd4-4a8d-8c0d-dd76da1f02a5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2019-08-12T06:30:49Z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