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9E204F6F-7A51-414A-A603-53B335B4F440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9" i="16"/>
</calcChain>
</file>

<file path=xl/sharedStrings.xml><?xml version="1.0" encoding="utf-8"?>
<sst xmlns="http://schemas.openxmlformats.org/spreadsheetml/2006/main" count="117" uniqueCount="56">
  <si>
    <t>Last Updated:</t>
  </si>
  <si>
    <t>For unlisted items, call us at phone number</t>
  </si>
  <si>
    <t>Product Number</t>
  </si>
  <si>
    <t>￥/ Price</t>
  </si>
  <si>
    <t>PSU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</si>
  <si>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</si>
  <si>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</si>
  <si>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</si>
  <si>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</si>
  <si>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</si>
  <si>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</si>
  <si>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008613450185269</t>
  </si>
  <si>
    <t>Delivery Time</t>
    <phoneticPr fontId="10" type="noConversion"/>
  </si>
  <si>
    <t xml:space="preserve">T1  32T  </t>
  </si>
  <si>
    <t>No PSU</t>
  </si>
  <si>
    <t>original PSU</t>
  </si>
  <si>
    <t>M20S  68T  3264W</t>
  </si>
  <si>
    <t>With PSU</t>
  </si>
  <si>
    <t>M20S  65T  3264W</t>
  </si>
  <si>
    <t>M20S  62T  3264W</t>
  </si>
  <si>
    <t>M21S  54T  3240W</t>
  </si>
  <si>
    <t>M21S  56T  3360W</t>
  </si>
  <si>
    <t xml:space="preserve">A1047 37T </t>
  </si>
  <si>
    <t>Original Psu</t>
  </si>
  <si>
    <t>A1066 50t</t>
  </si>
  <si>
    <t>A1166 50t</t>
  </si>
  <si>
    <t>End of Nov</t>
  </si>
  <si>
    <t>S9j 14.5</t>
  </si>
  <si>
    <t>Oirginal PSU</t>
  </si>
  <si>
    <t>T17 40</t>
  </si>
  <si>
    <t>End of Dec</t>
  </si>
  <si>
    <t>T17 42</t>
  </si>
  <si>
    <t>S17-50T-pro</t>
  </si>
  <si>
    <t>S17-53t-pro</t>
  </si>
  <si>
    <t>S17 56t</t>
  </si>
  <si>
    <t>S17e 64t</t>
  </si>
  <si>
    <t>Mid ~ End of Nov</t>
  </si>
  <si>
    <t>T17e 53t</t>
  </si>
  <si>
    <t>T17+ 64t</t>
  </si>
  <si>
    <t>S17+ 73t</t>
  </si>
  <si>
    <t>A1  25T  2400W</t>
  </si>
  <si>
    <t>M21S  52T  3360W</t>
  </si>
  <si>
    <t>F1  24T  2100W</t>
  </si>
  <si>
    <t>F5i  60T  2900W</t>
  </si>
  <si>
    <t>M20S  70T  3264W</t>
  </si>
  <si>
    <t>Mid of Nov</t>
  </si>
  <si>
    <t>M21S  58T  3360W</t>
  </si>
  <si>
    <t>U6 X11 660G</t>
  </si>
  <si>
    <t>Original PSU</t>
  </si>
  <si>
    <t>Nov (no warranty for on time delivery)</t>
  </si>
  <si>
    <t>T2T   37T  3200W</t>
  </si>
  <si>
    <t>T2T   30T  2200W</t>
  </si>
  <si>
    <t>T2T   29T  2200W</t>
  </si>
  <si>
    <t>T3+ 57t</t>
  </si>
  <si>
    <t>S9se 16t</t>
  </si>
  <si>
    <t>S9k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</si>
</sst>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[&lt;=9999999]###\-####;\(###\)\ ###\-####"/>
    <numFmt numFmtId="166" formatCode="[$¥-804]#,##0.00"/>
    <numFmt numFmtId="167" formatCode="00000"/>
    <numFmt numFmtId="168" formatCode="[$$-409]#,##0.00"/>
    <numFmt numFmtId="169" formatCode="[$-409]d\-mmm\-yy;@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29">
    <xf numFmtId="0" fontId="0" fillId="0" borderId="0" xfId="0">
      <alignment horizontal="left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7" fontId="7" fillId="0" borderId="0" xfId="0" quotePrefix="1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 wrapText="1"/>
    </xf>
    <xf numFmtId="16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168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8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3">
    <dxf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8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>
        <bottom style="hair">
          <color auto="1"/>
        </bottom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43" totalsRowShown="0" headerRowDxfId="0" dataDxfId="9" headerRowBorderDxfId="7" tableBorderDxfId="8" totalsRowBorderDxfId="6">
  <autoFilter ref="A8:E43" xr:uid="{00000000-0009-0000-0100-000002000000}"/>
  <tableColumns count="5">
    <tableColumn id="1" xr3:uid="{00000000-0010-0000-0000-000001000000}" name="Product Number" dataDxfId="5"/>
    <tableColumn id="2" xr3:uid="{00000000-0010-0000-0000-000002000000}" name="￥/ Price" dataDxfId="4"/>
    <tableColumn id="3" xr3:uid="{00000000-0010-0000-0000-000003000000}" name="$ / Price" dataDxfId="3">
      <calculatedColumnFormula>Table2[[#This Row],[￥/ Price]]/6.95</calculatedColumnFormula>
    </tableColumn>
    <tableColumn id="4" xr3:uid="{00000000-0010-0000-0000-000004000000}" name="PSU" dataDxfId="2"/>
    <tableColumn id="5" xr3:uid="{00000000-0010-0000-0000-000005000000}" name="Delivery Time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Normal="100" workbookViewId="0">
      <pane ySplit="8" topLeftCell="A23" activePane="bottomLeft" state="frozen"/>
      <selection pane="bottomLeft" activeCell="D34" sqref="D34"/>
    </sheetView>
  </sheetViews>
  <sheetFormatPr defaultRowHeight="13.8" x14ac:dyDescent="0.25"/>
  <cols>
    <col min="1" max="1" width="21" style="1" customWidth="1"/>
    <col min="2" max="2" width="16.19921875" style="2" customWidth="1"/>
    <col min="3" max="3" width="34.796875" style="4" customWidth="1"/>
    <col min="4" max="4" width="16.19921875" style="1" customWidth="1"/>
    <col min="5" max="5" width="37.796875" style="1" customWidth="1"/>
    <col min="6" max="16384" width="8.796875" style="1"/>
  </cols>
  <sheetData>
    <row r="1" spans="1:5" ht="15.75" customHeight="1" x14ac:dyDescent="0.25">
      <c r="A1" s="8" t="s">
        <v>5</v>
      </c>
      <c r="B1" s="8"/>
      <c r="C1" s="8"/>
      <c r="D1" s="8"/>
      <c r="E1" s="8"/>
    </row>
    <row r="2" spans="1:5" ht="15.75" customHeight="1" x14ac:dyDescent="0.25">
      <c r="A2" s="8" t="s">
        <v>6</v>
      </c>
      <c r="B2" s="8"/>
      <c r="C2" s="8"/>
      <c r="D2" s="8"/>
      <c r="E2" s="8"/>
    </row>
    <row r="3" spans="1:5" ht="15.75" customHeight="1" x14ac:dyDescent="0.25">
      <c r="A3" s="8" t="s">
        <v>7</v>
      </c>
      <c r="B3" s="8"/>
      <c r="C3" s="8"/>
      <c r="D3" s="8"/>
      <c r="E3" s="8"/>
    </row>
    <row r="4" spans="1:5" ht="15.75" customHeight="1" x14ac:dyDescent="0.25">
      <c r="A4" s="8" t="s">
        <v>8</v>
      </c>
      <c r="B4" s="8"/>
      <c r="C4" s="8"/>
      <c r="D4" s="8"/>
      <c r="E4" s="8"/>
    </row>
    <row r="5" spans="1:5" ht="6.75" customHeight="1" x14ac:dyDescent="0.25">
      <c r="A5" s="7"/>
      <c r="B5" s="7"/>
      <c r="C5" s="7"/>
      <c r="D5" s="7"/>
      <c r="E5" s="7"/>
    </row>
    <row r="6" spans="1:5" ht="15.75" customHeight="1" x14ac:dyDescent="0.25">
      <c r="A6" s="9" t="s">
        <v>1</v>
      </c>
      <c r="B6" s="9"/>
      <c r="C6" s="9"/>
      <c r="D6" s="9"/>
      <c r="E6" s="3" t="s">
        <v>11</v>
      </c>
    </row>
    <row r="7" spans="1:5" x14ac:dyDescent="0.25">
      <c r="A7" s="6" t="s">
        <v>0</v>
      </c>
      <c r="B7" s="6"/>
      <c r="C7" s="6"/>
      <c r="D7" s="6"/>
      <c r="E7" s="5">
        <v>43776</v>
      </c>
    </row>
    <row r="8" spans="1:5" ht="16.5" customHeight="1" x14ac:dyDescent="0.25">
      <c r="A8" s="14" t="s">
        <v>2</v>
      </c>
      <c r="B8" s="15" t="s">
        <v>3</v>
      </c>
      <c r="C8" s="16" t="s">
        <v>10</v>
      </c>
      <c r="D8" s="17" t="s">
        <v>4</v>
      </c>
      <c r="E8" s="18" t="s">
        <v>12</v>
      </c>
    </row>
    <row r="9" spans="1:5" ht="16.5" customHeight="1" x14ac:dyDescent="0.25">
      <c r="A9" s="19" t="s">
        <v>13</v>
      </c>
      <c r="B9" s="20">
        <v>1900</v>
      </c>
      <c r="C9" s="21">
        <f>Table2[[#This Row],[￥/ Price]]/6.95</f>
        <v>273.38129496402877</v>
      </c>
      <c r="D9" s="13" t="s">
        <v>14</v>
      </c>
      <c r="E9" s="22" t="s">
        <v>9</v>
      </c>
    </row>
    <row r="10" spans="1:5" ht="16.5" customHeight="1" x14ac:dyDescent="0.25">
      <c r="A10" s="19" t="s">
        <v>42</v>
      </c>
      <c r="B10" s="20">
        <v>3050</v>
      </c>
      <c r="C10" s="21">
        <f>Table2[[#This Row],[￥/ Price]]/6.95</f>
        <v>438.84892086330933</v>
      </c>
      <c r="D10" s="13" t="s">
        <v>15</v>
      </c>
      <c r="E10" s="22" t="s">
        <v>9</v>
      </c>
    </row>
    <row r="11" spans="1:5" ht="16.5" customHeight="1" x14ac:dyDescent="0.25">
      <c r="A11" s="19" t="s">
        <v>43</v>
      </c>
      <c r="B11" s="20">
        <v>14300</v>
      </c>
      <c r="C11" s="21">
        <f>Table2[[#This Row],[￥/ Price]]/6.95</f>
        <v>2057.5539568345325</v>
      </c>
      <c r="D11" s="13" t="s">
        <v>15</v>
      </c>
      <c r="E11" s="22" t="s">
        <v>9</v>
      </c>
    </row>
    <row r="12" spans="1:5" ht="16.5" customHeight="1" x14ac:dyDescent="0.25">
      <c r="A12" s="19" t="s">
        <v>44</v>
      </c>
      <c r="B12" s="20">
        <v>17800</v>
      </c>
      <c r="C12" s="21">
        <f>Table2[[#This Row],[￥/ Price]]/6.95</f>
        <v>2561.1510791366904</v>
      </c>
      <c r="D12" s="23" t="s">
        <v>17</v>
      </c>
      <c r="E12" s="24" t="s">
        <v>9</v>
      </c>
    </row>
    <row r="13" spans="1:5" ht="16.5" customHeight="1" x14ac:dyDescent="0.25">
      <c r="A13" s="19" t="s">
        <v>16</v>
      </c>
      <c r="B13" s="20">
        <v>16250</v>
      </c>
      <c r="C13" s="21">
        <f>Table2[[#This Row],[￥/ Price]]/6.95</f>
        <v>2338.1294964028775</v>
      </c>
      <c r="D13" s="13" t="s">
        <v>17</v>
      </c>
      <c r="E13" s="24" t="s">
        <v>9</v>
      </c>
    </row>
    <row r="14" spans="1:5" ht="16.5" customHeight="1" x14ac:dyDescent="0.25">
      <c r="A14" s="19" t="s">
        <v>16</v>
      </c>
      <c r="B14" s="20">
        <v>15900</v>
      </c>
      <c r="C14" s="21">
        <f>Table2[[#This Row],[￥/ Price]]/6.95</f>
        <v>2287.7697841726617</v>
      </c>
      <c r="D14" s="13" t="s">
        <v>17</v>
      </c>
      <c r="E14" s="22" t="s">
        <v>45</v>
      </c>
    </row>
    <row r="15" spans="1:5" ht="16.5" customHeight="1" x14ac:dyDescent="0.25">
      <c r="A15" s="19" t="s">
        <v>18</v>
      </c>
      <c r="B15" s="20">
        <v>14700</v>
      </c>
      <c r="C15" s="21">
        <f>Table2[[#This Row],[￥/ Price]]/6.95</f>
        <v>2115.1079136690646</v>
      </c>
      <c r="D15" s="13" t="s">
        <v>17</v>
      </c>
      <c r="E15" s="22" t="s">
        <v>9</v>
      </c>
    </row>
    <row r="16" spans="1:5" ht="16.5" customHeight="1" x14ac:dyDescent="0.25">
      <c r="A16" s="19" t="s">
        <v>19</v>
      </c>
      <c r="B16" s="20">
        <v>13500</v>
      </c>
      <c r="C16" s="21">
        <f>Table2[[#This Row],[￥/ Price]]/6.95</f>
        <v>1942.4460431654675</v>
      </c>
      <c r="D16" s="13" t="s">
        <v>17</v>
      </c>
      <c r="E16" s="22" t="s">
        <v>9</v>
      </c>
    </row>
    <row r="17" spans="1:5" ht="16.5" customHeight="1" x14ac:dyDescent="0.25">
      <c r="A17" s="19" t="s">
        <v>41</v>
      </c>
      <c r="B17" s="20">
        <v>8550</v>
      </c>
      <c r="C17" s="21">
        <f>Table2[[#This Row],[￥/ Price]]/6.95</f>
        <v>1230.2158273381294</v>
      </c>
      <c r="D17" s="13" t="s">
        <v>17</v>
      </c>
      <c r="E17" s="22" t="s">
        <v>9</v>
      </c>
    </row>
    <row r="18" spans="1:5" ht="16.5" customHeight="1" x14ac:dyDescent="0.25">
      <c r="A18" s="19" t="s">
        <v>20</v>
      </c>
      <c r="B18" s="20">
        <v>9100</v>
      </c>
      <c r="C18" s="21">
        <f>Table2[[#This Row],[￥/ Price]]/6.95</f>
        <v>1309.3525179856115</v>
      </c>
      <c r="D18" s="13" t="s">
        <v>17</v>
      </c>
      <c r="E18" s="22" t="s">
        <v>9</v>
      </c>
    </row>
    <row r="19" spans="1:5" ht="16.5" customHeight="1" x14ac:dyDescent="0.25">
      <c r="A19" s="19" t="s">
        <v>21</v>
      </c>
      <c r="B19" s="20">
        <v>9700</v>
      </c>
      <c r="C19" s="21">
        <f>Table2[[#This Row],[￥/ Price]]/6.95</f>
        <v>1395.68345323741</v>
      </c>
      <c r="D19" s="13" t="s">
        <v>17</v>
      </c>
      <c r="E19" s="22" t="s">
        <v>9</v>
      </c>
    </row>
    <row r="20" spans="1:5" ht="16.5" customHeight="1" x14ac:dyDescent="0.25">
      <c r="A20" s="19" t="s">
        <v>46</v>
      </c>
      <c r="B20" s="20">
        <v>9900</v>
      </c>
      <c r="C20" s="21">
        <f>Table2[[#This Row],[￥/ Price]]/6.95</f>
        <v>1424.4604316546763</v>
      </c>
      <c r="D20" s="13" t="s">
        <v>17</v>
      </c>
      <c r="E20" s="22" t="s">
        <v>9</v>
      </c>
    </row>
    <row r="21" spans="1:5" ht="16.5" customHeight="1" x14ac:dyDescent="0.25">
      <c r="A21" s="19" t="s">
        <v>47</v>
      </c>
      <c r="B21" s="20">
        <v>5750</v>
      </c>
      <c r="C21" s="21">
        <f>Table2[[#This Row],[￥/ Price]]/6.95</f>
        <v>827.33812949640287</v>
      </c>
      <c r="D21" s="13" t="s">
        <v>48</v>
      </c>
      <c r="E21" s="22" t="s">
        <v>49</v>
      </c>
    </row>
    <row r="22" spans="1:5" ht="16.5" customHeight="1" x14ac:dyDescent="0.25">
      <c r="A22" s="19" t="s">
        <v>22</v>
      </c>
      <c r="B22" s="20">
        <v>6650</v>
      </c>
      <c r="C22" s="21">
        <f>Table2[[#This Row],[￥/ Price]]/6.95</f>
        <v>956.83453237410072</v>
      </c>
      <c r="D22" s="13" t="s">
        <v>23</v>
      </c>
      <c r="E22" s="22" t="s">
        <v>9</v>
      </c>
    </row>
    <row r="23" spans="1:5" ht="16.5" customHeight="1" x14ac:dyDescent="0.25">
      <c r="A23" s="19" t="s">
        <v>24</v>
      </c>
      <c r="B23" s="20">
        <v>8950</v>
      </c>
      <c r="C23" s="21">
        <f>Table2[[#This Row],[￥/ Price]]/6.95</f>
        <v>1287.7697841726617</v>
      </c>
      <c r="D23" s="13" t="s">
        <v>23</v>
      </c>
      <c r="E23" s="22" t="s">
        <v>9</v>
      </c>
    </row>
    <row r="24" spans="1:5" ht="16.5" customHeight="1" x14ac:dyDescent="0.25">
      <c r="A24" s="19" t="s">
        <v>25</v>
      </c>
      <c r="B24" s="20">
        <v>8450</v>
      </c>
      <c r="C24" s="21">
        <f>Table2[[#This Row],[￥/ Price]]/6.95</f>
        <v>1215.8273381294964</v>
      </c>
      <c r="D24" s="13" t="s">
        <v>23</v>
      </c>
      <c r="E24" s="22" t="s">
        <v>26</v>
      </c>
    </row>
    <row r="25" spans="1:5" ht="16.5" customHeight="1" x14ac:dyDescent="0.25">
      <c r="A25" s="19" t="s">
        <v>50</v>
      </c>
      <c r="B25" s="20">
        <v>5150</v>
      </c>
      <c r="C25" s="21">
        <f>Table2[[#This Row],[￥/ Price]]/6.95</f>
        <v>741.00719424460431</v>
      </c>
      <c r="D25" s="23" t="s">
        <v>15</v>
      </c>
      <c r="E25" s="24" t="s">
        <v>9</v>
      </c>
    </row>
    <row r="26" spans="1:5" ht="16.5" customHeight="1" x14ac:dyDescent="0.25">
      <c r="A26" s="19" t="s">
        <v>51</v>
      </c>
      <c r="B26" s="20">
        <v>4650</v>
      </c>
      <c r="C26" s="21">
        <f>Table2[[#This Row],[￥/ Price]]/6.95</f>
        <v>669.06474820143887</v>
      </c>
      <c r="D26" s="13" t="s">
        <v>15</v>
      </c>
      <c r="E26" s="22" t="s">
        <v>9</v>
      </c>
    </row>
    <row r="27" spans="1:5" ht="16.5" customHeight="1" x14ac:dyDescent="0.25">
      <c r="A27" s="19" t="s">
        <v>52</v>
      </c>
      <c r="B27" s="20">
        <v>4200</v>
      </c>
      <c r="C27" s="21">
        <f>Table2[[#This Row],[￥/ Price]]/6.95</f>
        <v>604.31654676258995</v>
      </c>
      <c r="D27" s="13" t="s">
        <v>15</v>
      </c>
      <c r="E27" s="22" t="s">
        <v>9</v>
      </c>
    </row>
    <row r="28" spans="1:5" ht="16.5" customHeight="1" x14ac:dyDescent="0.25">
      <c r="A28" s="19" t="s">
        <v>53</v>
      </c>
      <c r="B28" s="20">
        <v>11100</v>
      </c>
      <c r="C28" s="21">
        <f>Table2[[#This Row],[￥/ Price]]/6.95</f>
        <v>1597.1223021582734</v>
      </c>
      <c r="D28" s="13" t="s">
        <v>15</v>
      </c>
      <c r="E28" s="22" t="s">
        <v>9</v>
      </c>
    </row>
    <row r="29" spans="1:5" ht="16.5" customHeight="1" x14ac:dyDescent="0.25">
      <c r="A29" s="25" t="s">
        <v>27</v>
      </c>
      <c r="B29" s="20">
        <v>1900</v>
      </c>
      <c r="C29" s="21">
        <f>Table2[[#This Row],[￥/ Price]]/6.95</f>
        <v>273.38129496402877</v>
      </c>
      <c r="D29" s="23" t="s">
        <v>14</v>
      </c>
      <c r="E29" s="24" t="s">
        <v>9</v>
      </c>
    </row>
    <row r="30" spans="1:5" ht="16.5" customHeight="1" x14ac:dyDescent="0.25">
      <c r="A30" s="25" t="s">
        <v>54</v>
      </c>
      <c r="B30" s="20">
        <v>2000</v>
      </c>
      <c r="C30" s="21">
        <f>Table2[[#This Row],[￥/ Price]]/6.95</f>
        <v>287.76978417266184</v>
      </c>
      <c r="D30" s="23" t="s">
        <v>14</v>
      </c>
      <c r="E30" s="24" t="s">
        <v>9</v>
      </c>
    </row>
    <row r="31" spans="1:5" ht="16.5" customHeight="1" x14ac:dyDescent="0.25">
      <c r="A31" s="25" t="s">
        <v>55</v>
      </c>
      <c r="B31" s="20">
        <v>1200</v>
      </c>
      <c r="C31" s="21">
        <f>Table2[[#This Row],[￥/ Price]]/6.95</f>
        <v>172.66187050359713</v>
      </c>
      <c r="D31" s="23" t="s">
        <v>14</v>
      </c>
      <c r="E31" s="24" t="s">
        <v>9</v>
      </c>
    </row>
    <row r="32" spans="1:5" ht="16.5" customHeight="1" x14ac:dyDescent="0.25">
      <c r="A32" s="25" t="s">
        <v>29</v>
      </c>
      <c r="B32" s="20">
        <v>6650</v>
      </c>
      <c r="C32" s="21">
        <f>Table2[[#This Row],[￥/ Price]]/6.95</f>
        <v>956.83453237410072</v>
      </c>
      <c r="D32" s="23" t="s">
        <v>28</v>
      </c>
      <c r="E32" s="24" t="s">
        <v>30</v>
      </c>
    </row>
    <row r="33" spans="1:5" ht="16.5" customHeight="1" x14ac:dyDescent="0.25">
      <c r="A33" s="25" t="s">
        <v>31</v>
      </c>
      <c r="B33" s="20">
        <v>7950</v>
      </c>
      <c r="C33" s="21">
        <f>Table2[[#This Row],[￥/ Price]]/6.95</f>
        <v>1143.8848920863309</v>
      </c>
      <c r="D33" s="23" t="s">
        <v>28</v>
      </c>
      <c r="E33" s="24" t="s">
        <v>9</v>
      </c>
    </row>
    <row r="34" spans="1:5" ht="16.5" customHeight="1" x14ac:dyDescent="0.25">
      <c r="A34" s="25" t="s">
        <v>32</v>
      </c>
      <c r="B34" s="20">
        <v>15450</v>
      </c>
      <c r="C34" s="21">
        <f>Table2[[#This Row],[￥/ Price]]/6.95</f>
        <v>2223.0215827338129</v>
      </c>
      <c r="D34" s="23" t="s">
        <v>28</v>
      </c>
      <c r="E34" s="24" t="s">
        <v>9</v>
      </c>
    </row>
    <row r="35" spans="1:5" x14ac:dyDescent="0.25">
      <c r="A35" s="19" t="s">
        <v>33</v>
      </c>
      <c r="B35" s="10">
        <v>16300</v>
      </c>
      <c r="C35" s="21">
        <f>Table2[[#This Row],[￥/ Price]]/6.95</f>
        <v>2345.3237410071943</v>
      </c>
      <c r="D35" s="13" t="s">
        <v>28</v>
      </c>
      <c r="E35" s="22" t="s">
        <v>9</v>
      </c>
    </row>
    <row r="36" spans="1:5" x14ac:dyDescent="0.25">
      <c r="A36" s="19" t="s">
        <v>34</v>
      </c>
      <c r="B36" s="10">
        <v>15700</v>
      </c>
      <c r="C36" s="21">
        <f>Table2[[#This Row],[￥/ Price]]/6.95</f>
        <v>2258.9928057553957</v>
      </c>
      <c r="D36" s="13" t="s">
        <v>28</v>
      </c>
      <c r="E36" s="22" t="s">
        <v>9</v>
      </c>
    </row>
    <row r="37" spans="1:5" x14ac:dyDescent="0.25">
      <c r="A37" s="19" t="s">
        <v>35</v>
      </c>
      <c r="B37" s="10">
        <v>20800</v>
      </c>
      <c r="C37" s="21">
        <f>Table2[[#This Row],[￥/ Price]]/6.95</f>
        <v>2992.8057553956833</v>
      </c>
      <c r="D37" s="13" t="s">
        <v>28</v>
      </c>
      <c r="E37" s="22" t="s">
        <v>36</v>
      </c>
    </row>
    <row r="38" spans="1:5" x14ac:dyDescent="0.25">
      <c r="A38" s="19" t="s">
        <v>35</v>
      </c>
      <c r="B38" s="10">
        <v>17100</v>
      </c>
      <c r="C38" s="21">
        <f>Table2[[#This Row],[￥/ Price]]/6.95</f>
        <v>2460.4316546762589</v>
      </c>
      <c r="D38" s="13" t="s">
        <v>28</v>
      </c>
      <c r="E38" s="22" t="s">
        <v>30</v>
      </c>
    </row>
    <row r="39" spans="1:5" x14ac:dyDescent="0.25">
      <c r="A39" s="19" t="s">
        <v>39</v>
      </c>
      <c r="B39" s="10">
        <v>20750</v>
      </c>
      <c r="C39" s="21">
        <f>Table2[[#This Row],[￥/ Price]]/6.95</f>
        <v>2985.611510791367</v>
      </c>
      <c r="D39" s="13" t="s">
        <v>28</v>
      </c>
      <c r="E39" s="22" t="s">
        <v>30</v>
      </c>
    </row>
    <row r="40" spans="1:5" x14ac:dyDescent="0.25">
      <c r="A40" s="19" t="s">
        <v>37</v>
      </c>
      <c r="B40" s="10">
        <v>8650</v>
      </c>
      <c r="C40" s="21">
        <f>Table2[[#This Row],[￥/ Price]]/6.95</f>
        <v>1244.6043165467624</v>
      </c>
      <c r="D40" s="13" t="s">
        <v>28</v>
      </c>
      <c r="E40" s="22" t="s">
        <v>30</v>
      </c>
    </row>
    <row r="41" spans="1:5" x14ac:dyDescent="0.25">
      <c r="A41" s="19" t="s">
        <v>37</v>
      </c>
      <c r="B41" s="10">
        <v>12900</v>
      </c>
      <c r="C41" s="21">
        <f>Table2[[#This Row],[￥/ Price]]/6.95</f>
        <v>1856.1151079136689</v>
      </c>
      <c r="D41" s="13" t="s">
        <v>28</v>
      </c>
      <c r="E41" s="22" t="s">
        <v>36</v>
      </c>
    </row>
    <row r="42" spans="1:5" x14ac:dyDescent="0.25">
      <c r="A42" s="19" t="s">
        <v>38</v>
      </c>
      <c r="B42" s="10">
        <v>12600</v>
      </c>
      <c r="C42" s="21">
        <f>Table2[[#This Row],[￥/ Price]]/6.95</f>
        <v>1812.9496402877696</v>
      </c>
      <c r="D42" s="13" t="s">
        <v>28</v>
      </c>
      <c r="E42" s="22" t="s">
        <v>30</v>
      </c>
    </row>
    <row r="43" spans="1:5" x14ac:dyDescent="0.25">
      <c r="A43" s="26" t="s">
        <v>40</v>
      </c>
      <c r="B43" s="11">
        <v>1950</v>
      </c>
      <c r="C43" s="27">
        <f>Table2[[#This Row],[￥/ Price]]/6.95</f>
        <v>280.57553956834533</v>
      </c>
      <c r="D43" s="12" t="s">
        <v>15</v>
      </c>
      <c r="E43" s="28" t="s">
        <v>9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2019-11-07T05:42:06Z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