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/>
  <xr:revisionPtr revIDLastSave="0" documentId="13_ncr:1_{4659C9A1-E294-4B66-892B-D5D780393D55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9" i="16"/>
</calcChain>
</file>

<file path=xl/sharedStrings.xml><?xml version="1.0" encoding="utf-8"?>
<sst xmlns="http://schemas.openxmlformats.org/spreadsheetml/2006/main" count="132" uniqueCount="62">
  <si>
    <t>Last Updated:</t>
  </si>
  <si>
    <t>For unlisted items, call us at phone number</t>
  </si>
  <si>
    <t>Product Number</t>
  </si>
  <si>
    <t>￥/ Price</t>
  </si>
  <si>
    <t>PSU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</si>
  <si>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</si>
  <si>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</si>
  <si>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</si>
  <si>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</si>
  <si>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</si>
  <si>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</si>
  <si>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008613450185269</t>
  </si>
  <si>
    <t>Delivery Time</t>
    <phoneticPr fontId="10" type="noConversion"/>
  </si>
  <si>
    <t xml:space="preserve">T1  32T  </t>
  </si>
  <si>
    <t>No PSU</t>
  </si>
  <si>
    <t>original PSU</t>
  </si>
  <si>
    <t>M20S  68T  3264W</t>
  </si>
  <si>
    <t>With PSU</t>
  </si>
  <si>
    <t>M20S  65T  3264W</t>
  </si>
  <si>
    <t>M20S  62T  3264W</t>
  </si>
  <si>
    <t>M21S  54T  3240W</t>
  </si>
  <si>
    <t>M21S  56T  3360W</t>
  </si>
  <si>
    <t xml:space="preserve">A1047 37T </t>
  </si>
  <si>
    <t>Original Psu</t>
  </si>
  <si>
    <t>A1066 50t</t>
  </si>
  <si>
    <t>End of Nov</t>
  </si>
  <si>
    <t>S9j 14.5</t>
  </si>
  <si>
    <t>Oirginal PSU</t>
  </si>
  <si>
    <t>T17 40</t>
  </si>
  <si>
    <t>End of Dec</t>
  </si>
  <si>
    <t>T17 42</t>
  </si>
  <si>
    <t>S17-50T-pro</t>
  </si>
  <si>
    <t>S17 56t</t>
  </si>
  <si>
    <t>S17e 64t</t>
  </si>
  <si>
    <t>Mid ~ End of Nov</t>
  </si>
  <si>
    <t>T17e 53t</t>
  </si>
  <si>
    <t>T17+ 64t</t>
  </si>
  <si>
    <t>S17+ 73t</t>
  </si>
  <si>
    <t>A1  25T  2400W</t>
  </si>
  <si>
    <t>M21S  52T  3360W</t>
  </si>
  <si>
    <t>F1  24T  2100W</t>
  </si>
  <si>
    <t>F5i  60T  2900W</t>
  </si>
  <si>
    <t>Mid of Nov</t>
  </si>
  <si>
    <t>M21S  58T  3360W</t>
  </si>
  <si>
    <t>U6 X11 660G</t>
  </si>
  <si>
    <t>Original PSU</t>
  </si>
  <si>
    <t>Nov (no warranty for on time delivery)</t>
  </si>
  <si>
    <t>T2T   37T  3200W</t>
  </si>
  <si>
    <t>T2T   30T  2200W</t>
  </si>
  <si>
    <t>T2T   29T  2200W</t>
  </si>
  <si>
    <t>T3+ 57t</t>
  </si>
  <si>
    <t>S9se 16t</t>
  </si>
  <si>
    <t>S9k 14</t>
  </si>
  <si>
    <t>L2  30T 2424w</t>
  </si>
  <si>
    <t>Original</t>
  </si>
  <si>
    <t>M21S 50t 3360W</t>
  </si>
  <si>
    <t>A1166 68t</t>
  </si>
  <si>
    <t>End of Jan</t>
  </si>
  <si>
    <t>T2T   28T  2200W</t>
  </si>
  <si>
    <t>T17 38t</t>
  </si>
  <si>
    <t>S17 53T- pro</t>
  </si>
  <si>
    <t>S17e 60t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</si>
</sst>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"/>
    <numFmt numFmtId="165" formatCode="[&lt;=9999999]###\-####;\(###\)\ ###\-####"/>
    <numFmt numFmtId="166" formatCode="[$¥-804]#,##0.00"/>
    <numFmt numFmtId="167" formatCode="00000"/>
    <numFmt numFmtId="168" formatCode="[$$-409]#,##0.00"/>
    <numFmt numFmtId="169" formatCode="[$-409]d\-mmm\-yy;@"/>
  </numFmts>
  <fonts count="11" x14ac:knownFonts="1">
    <font>
      <sz val="11"/>
      <name val="Century Gothic"/>
      <family val="1"/>
      <scheme val="minor"/>
    </font>
    <font>
      <sz val="11"/>
      <color theme="1"/>
      <name val="Century Gothic"/>
      <family val="2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17">
    <xf numFmtId="0" fontId="0" fillId="0" borderId="0" xfId="0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7" fontId="7" fillId="0" borderId="0" xfId="0" quotePrefix="1" applyNumberFormat="1" applyFont="1" applyFill="1" applyAlignment="1">
      <alignment horizontal="center" vertical="center"/>
    </xf>
    <xf numFmtId="169" fontId="7" fillId="0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 wrapText="1"/>
    </xf>
    <xf numFmtId="168" fontId="0" fillId="0" borderId="0" xfId="0" applyNumberForma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0" fillId="0" borderId="3" xfId="0" applyFill="1" applyBorder="1" applyAlignment="1" applyProtection="1">
      <alignment horizontal="center" vertical="center"/>
      <protection locked="0"/>
    </xf>
    <xf numFmtId="166" fontId="0" fillId="0" borderId="4" xfId="0" applyNumberFormat="1" applyFill="1" applyBorder="1" applyAlignment="1" applyProtection="1">
      <alignment horizontal="center" vertical="center"/>
      <protection locked="0"/>
    </xf>
    <xf numFmtId="168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68" fontId="1" fillId="0" borderId="1" xfId="0" applyNumberFormat="1" applyFont="1" applyFill="1" applyBorder="1" applyAlignment="1">
      <alignment horizontal="center" vertical="center"/>
    </xf>
  </cellXfs>
  <cellStyles count="12"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8" formatCode="[$$-409]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6" formatCode="[$¥-804]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bottom style="hair">
          <color auto="1"/>
        </bottom>
      </border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12"/>
      <tableStyleElement type="headerRow" dxfId="11"/>
      <tableStyleElement type="second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48" totalsRowShown="0" headerRowDxfId="6" dataDxfId="5" headerRowBorderDxfId="9" tableBorderDxfId="8" totalsRowBorderDxfId="7">
  <autoFilter ref="A8:E48" xr:uid="{00000000-0009-0000-0100-000002000000}"/>
  <tableColumns count="5">
    <tableColumn id="1" xr3:uid="{00000000-0010-0000-0000-000001000000}" name="Product Number" dataDxfId="4"/>
    <tableColumn id="2" xr3:uid="{00000000-0010-0000-0000-000002000000}" name="￥/ Price" dataDxfId="3"/>
    <tableColumn id="3" xr3:uid="{00000000-0010-0000-0000-000003000000}" name="$ / Price" dataDxfId="2">
      <calculatedColumnFormula>Table2[[#This Row],[￥/ Price]]/9.95</calculatedColumnFormula>
    </tableColumn>
    <tableColumn id="4" xr3:uid="{00000000-0010-0000-0000-000004000000}" name="PSU" dataDxfId="1"/>
    <tableColumn id="5" xr3:uid="{00000000-0010-0000-0000-000005000000}" name="Delivery Tim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zoomScaleNormal="100" workbookViewId="0">
      <pane ySplit="8" topLeftCell="A9" activePane="bottomLeft" state="frozen"/>
      <selection pane="bottomLeft" activeCell="D21" sqref="D21"/>
    </sheetView>
  </sheetViews>
  <sheetFormatPr defaultRowHeight="13.8" x14ac:dyDescent="0.25"/>
  <cols>
    <col min="1" max="1" width="21" style="4" customWidth="1"/>
    <col min="2" max="2" width="16.19921875" style="7" customWidth="1"/>
    <col min="3" max="3" width="34.796875" style="8" customWidth="1"/>
    <col min="4" max="4" width="16.19921875" style="4" customWidth="1"/>
    <col min="5" max="5" width="37.796875" style="4" customWidth="1"/>
    <col min="6" max="16384" width="8.796875" style="4"/>
  </cols>
  <sheetData>
    <row r="1" spans="1:5" ht="15.75" customHeight="1" x14ac:dyDescent="0.25">
      <c r="A1" s="3" t="s">
        <v>5</v>
      </c>
      <c r="B1" s="3"/>
      <c r="C1" s="3"/>
      <c r="D1" s="3"/>
      <c r="E1" s="3"/>
    </row>
    <row r="2" spans="1:5" ht="15.75" customHeight="1" x14ac:dyDescent="0.25">
      <c r="A2" s="3" t="s">
        <v>6</v>
      </c>
      <c r="B2" s="3"/>
      <c r="C2" s="3"/>
      <c r="D2" s="3"/>
      <c r="E2" s="3"/>
    </row>
    <row r="3" spans="1:5" ht="15.75" customHeight="1" x14ac:dyDescent="0.25">
      <c r="A3" s="3" t="s">
        <v>7</v>
      </c>
      <c r="B3" s="3"/>
      <c r="C3" s="3"/>
      <c r="D3" s="3"/>
      <c r="E3" s="3"/>
    </row>
    <row r="4" spans="1:5" ht="15.75" customHeight="1" x14ac:dyDescent="0.25">
      <c r="A4" s="3" t="s">
        <v>8</v>
      </c>
      <c r="B4" s="3"/>
      <c r="C4" s="3"/>
      <c r="D4" s="3"/>
      <c r="E4" s="3"/>
    </row>
    <row r="5" spans="1:5" ht="6.75" customHeight="1" x14ac:dyDescent="0.25">
      <c r="A5" s="3"/>
      <c r="B5" s="3"/>
      <c r="C5" s="3"/>
      <c r="D5" s="3"/>
      <c r="E5" s="3"/>
    </row>
    <row r="6" spans="1:5" ht="15.75" customHeight="1" x14ac:dyDescent="0.25">
      <c r="A6" s="9" t="s">
        <v>1</v>
      </c>
      <c r="B6" s="9"/>
      <c r="C6" s="9"/>
      <c r="D6" s="9"/>
      <c r="E6" s="5" t="s">
        <v>11</v>
      </c>
    </row>
    <row r="7" spans="1:5" x14ac:dyDescent="0.25">
      <c r="A7" s="10" t="s">
        <v>0</v>
      </c>
      <c r="B7" s="10"/>
      <c r="C7" s="10"/>
      <c r="D7" s="10"/>
      <c r="E7" s="6">
        <v>43777</v>
      </c>
    </row>
    <row r="8" spans="1:5" ht="16.5" customHeight="1" x14ac:dyDescent="0.25">
      <c r="A8" s="11" t="s">
        <v>2</v>
      </c>
      <c r="B8" s="12" t="s">
        <v>3</v>
      </c>
      <c r="C8" s="13" t="s">
        <v>10</v>
      </c>
      <c r="D8" s="14" t="s">
        <v>4</v>
      </c>
      <c r="E8" s="15" t="s">
        <v>12</v>
      </c>
    </row>
    <row r="9" spans="1:5" ht="16.5" customHeight="1" x14ac:dyDescent="0.25">
      <c r="A9" s="2" t="s">
        <v>13</v>
      </c>
      <c r="B9" s="1">
        <v>2050</v>
      </c>
      <c r="C9" s="16">
        <f>Table2[[#This Row],[￥/ Price]]/9.95</f>
        <v>206.03015075376885</v>
      </c>
      <c r="D9" s="2" t="s">
        <v>14</v>
      </c>
      <c r="E9" s="2" t="s">
        <v>9</v>
      </c>
    </row>
    <row r="10" spans="1:5" ht="16.5" customHeight="1" x14ac:dyDescent="0.25">
      <c r="A10" s="2" t="s">
        <v>53</v>
      </c>
      <c r="B10" s="1">
        <v>4100</v>
      </c>
      <c r="C10" s="16">
        <f>Table2[[#This Row],[￥/ Price]]/9.95</f>
        <v>412.0603015075377</v>
      </c>
      <c r="D10" s="2" t="s">
        <v>54</v>
      </c>
      <c r="E10" s="2" t="s">
        <v>9</v>
      </c>
    </row>
    <row r="11" spans="1:5" ht="16.5" customHeight="1" x14ac:dyDescent="0.25">
      <c r="A11" s="2" t="s">
        <v>40</v>
      </c>
      <c r="B11" s="1">
        <v>2550</v>
      </c>
      <c r="C11" s="16">
        <f>Table2[[#This Row],[￥/ Price]]/9.95</f>
        <v>256.2814070351759</v>
      </c>
      <c r="D11" s="2" t="s">
        <v>15</v>
      </c>
      <c r="E11" s="2" t="s">
        <v>9</v>
      </c>
    </row>
    <row r="12" spans="1:5" ht="16.5" customHeight="1" x14ac:dyDescent="0.25">
      <c r="A12" s="2" t="s">
        <v>41</v>
      </c>
      <c r="B12" s="1">
        <v>14300</v>
      </c>
      <c r="C12" s="16">
        <f>Table2[[#This Row],[￥/ Price]]/9.95</f>
        <v>1437.1859296482412</v>
      </c>
      <c r="D12" s="2" t="s">
        <v>15</v>
      </c>
      <c r="E12" s="2" t="s">
        <v>42</v>
      </c>
    </row>
    <row r="13" spans="1:5" ht="16.5" customHeight="1" x14ac:dyDescent="0.25">
      <c r="A13" s="2" t="s">
        <v>16</v>
      </c>
      <c r="B13" s="1">
        <v>16050</v>
      </c>
      <c r="C13" s="16">
        <f>Table2[[#This Row],[￥/ Price]]/9.95</f>
        <v>1613.065326633166</v>
      </c>
      <c r="D13" s="2" t="s">
        <v>17</v>
      </c>
      <c r="E13" s="2" t="s">
        <v>9</v>
      </c>
    </row>
    <row r="14" spans="1:5" ht="16.5" customHeight="1" x14ac:dyDescent="0.25">
      <c r="A14" s="2" t="s">
        <v>16</v>
      </c>
      <c r="B14" s="1">
        <v>15700</v>
      </c>
      <c r="C14" s="16">
        <f>Table2[[#This Row],[￥/ Price]]/9.95</f>
        <v>1577.889447236181</v>
      </c>
      <c r="D14" s="2" t="s">
        <v>17</v>
      </c>
      <c r="E14" s="2" t="s">
        <v>25</v>
      </c>
    </row>
    <row r="15" spans="1:5" ht="16.5" customHeight="1" x14ac:dyDescent="0.25">
      <c r="A15" s="2" t="s">
        <v>18</v>
      </c>
      <c r="B15" s="1">
        <v>14500</v>
      </c>
      <c r="C15" s="16">
        <f>Table2[[#This Row],[￥/ Price]]/9.95</f>
        <v>1457.2864321608042</v>
      </c>
      <c r="D15" s="2" t="s">
        <v>17</v>
      </c>
      <c r="E15" s="2" t="s">
        <v>9</v>
      </c>
    </row>
    <row r="16" spans="1:5" ht="16.5" customHeight="1" x14ac:dyDescent="0.25">
      <c r="A16" s="2" t="s">
        <v>19</v>
      </c>
      <c r="B16" s="1">
        <v>13400</v>
      </c>
      <c r="C16" s="16">
        <f>Table2[[#This Row],[￥/ Price]]/9.95</f>
        <v>1346.7336683417086</v>
      </c>
      <c r="D16" s="2" t="s">
        <v>17</v>
      </c>
      <c r="E16" s="2" t="s">
        <v>9</v>
      </c>
    </row>
    <row r="17" spans="1:5" ht="16.5" customHeight="1" x14ac:dyDescent="0.25">
      <c r="A17" s="2" t="s">
        <v>18</v>
      </c>
      <c r="B17" s="1">
        <v>14800</v>
      </c>
      <c r="C17" s="16">
        <f>Table2[[#This Row],[￥/ Price]]/9.95</f>
        <v>1487.4371859296484</v>
      </c>
      <c r="D17" s="2" t="s">
        <v>17</v>
      </c>
      <c r="E17" s="2" t="s">
        <v>9</v>
      </c>
    </row>
    <row r="18" spans="1:5" ht="16.5" customHeight="1" x14ac:dyDescent="0.25">
      <c r="A18" s="2" t="s">
        <v>55</v>
      </c>
      <c r="B18" s="1">
        <v>8500</v>
      </c>
      <c r="C18" s="16">
        <f>Table2[[#This Row],[￥/ Price]]/9.95</f>
        <v>854.27135678391971</v>
      </c>
      <c r="D18" s="2" t="s">
        <v>17</v>
      </c>
      <c r="E18" s="2" t="s">
        <v>9</v>
      </c>
    </row>
    <row r="19" spans="1:5" ht="16.5" customHeight="1" x14ac:dyDescent="0.25">
      <c r="A19" s="2" t="s">
        <v>39</v>
      </c>
      <c r="B19" s="1">
        <v>8850</v>
      </c>
      <c r="C19" s="16">
        <f>Table2[[#This Row],[￥/ Price]]/9.95</f>
        <v>889.44723618090461</v>
      </c>
      <c r="D19" s="2" t="s">
        <v>17</v>
      </c>
      <c r="E19" s="2" t="s">
        <v>9</v>
      </c>
    </row>
    <row r="20" spans="1:5" ht="16.5" customHeight="1" x14ac:dyDescent="0.25">
      <c r="A20" s="2" t="s">
        <v>20</v>
      </c>
      <c r="B20" s="1">
        <v>9450</v>
      </c>
      <c r="C20" s="16">
        <f>Table2[[#This Row],[￥/ Price]]/9.95</f>
        <v>949.748743718593</v>
      </c>
      <c r="D20" s="2" t="s">
        <v>17</v>
      </c>
      <c r="E20" s="2" t="s">
        <v>9</v>
      </c>
    </row>
    <row r="21" spans="1:5" ht="16.5" customHeight="1" x14ac:dyDescent="0.25">
      <c r="A21" s="2" t="s">
        <v>21</v>
      </c>
      <c r="B21" s="1">
        <v>9700</v>
      </c>
      <c r="C21" s="16">
        <f>Table2[[#This Row],[￥/ Price]]/9.95</f>
        <v>974.8743718592965</v>
      </c>
      <c r="D21" s="2" t="s">
        <v>17</v>
      </c>
      <c r="E21" s="2" t="s">
        <v>9</v>
      </c>
    </row>
    <row r="22" spans="1:5" ht="16.5" customHeight="1" x14ac:dyDescent="0.25">
      <c r="A22" s="2" t="s">
        <v>43</v>
      </c>
      <c r="B22" s="1">
        <v>9950</v>
      </c>
      <c r="C22" s="16">
        <f>Table2[[#This Row],[￥/ Price]]/9.95</f>
        <v>1000.0000000000001</v>
      </c>
      <c r="D22" s="2" t="s">
        <v>17</v>
      </c>
      <c r="E22" s="2" t="s">
        <v>9</v>
      </c>
    </row>
    <row r="23" spans="1:5" ht="16.5" customHeight="1" x14ac:dyDescent="0.25">
      <c r="A23" s="2" t="s">
        <v>44</v>
      </c>
      <c r="B23" s="1">
        <v>5750</v>
      </c>
      <c r="C23" s="16">
        <f>Table2[[#This Row],[￥/ Price]]/9.95</f>
        <v>577.8894472361809</v>
      </c>
      <c r="D23" s="2" t="s">
        <v>45</v>
      </c>
      <c r="E23" s="2" t="s">
        <v>46</v>
      </c>
    </row>
    <row r="24" spans="1:5" ht="16.5" customHeight="1" x14ac:dyDescent="0.25">
      <c r="A24" s="2" t="s">
        <v>22</v>
      </c>
      <c r="B24" s="1">
        <v>6450</v>
      </c>
      <c r="C24" s="16">
        <f>Table2[[#This Row],[￥/ Price]]/9.95</f>
        <v>648.24120603015081</v>
      </c>
      <c r="D24" s="2" t="s">
        <v>23</v>
      </c>
      <c r="E24" s="2" t="s">
        <v>9</v>
      </c>
    </row>
    <row r="25" spans="1:5" ht="16.5" customHeight="1" x14ac:dyDescent="0.25">
      <c r="A25" s="2" t="s">
        <v>24</v>
      </c>
      <c r="B25" s="1">
        <v>8650</v>
      </c>
      <c r="C25" s="16">
        <f>Table2[[#This Row],[￥/ Price]]/9.95</f>
        <v>869.34673366834181</v>
      </c>
      <c r="D25" s="2" t="s">
        <v>23</v>
      </c>
      <c r="E25" s="2" t="s">
        <v>9</v>
      </c>
    </row>
    <row r="26" spans="1:5" ht="16.5" customHeight="1" x14ac:dyDescent="0.25">
      <c r="A26" s="2" t="s">
        <v>24</v>
      </c>
      <c r="B26" s="1">
        <v>8450</v>
      </c>
      <c r="C26" s="16">
        <f>Table2[[#This Row],[￥/ Price]]/9.95</f>
        <v>849.2462311557789</v>
      </c>
      <c r="D26" s="2" t="s">
        <v>23</v>
      </c>
      <c r="E26" s="2" t="s">
        <v>25</v>
      </c>
    </row>
    <row r="27" spans="1:5" ht="16.5" customHeight="1" x14ac:dyDescent="0.25">
      <c r="A27" s="2" t="s">
        <v>56</v>
      </c>
      <c r="B27" s="1">
        <v>14900</v>
      </c>
      <c r="C27" s="16">
        <f>Table2[[#This Row],[￥/ Price]]/9.95</f>
        <v>1497.4874371859298</v>
      </c>
      <c r="D27" s="2" t="s">
        <v>23</v>
      </c>
      <c r="E27" s="2" t="s">
        <v>57</v>
      </c>
    </row>
    <row r="28" spans="1:5" ht="16.5" customHeight="1" x14ac:dyDescent="0.25">
      <c r="A28" s="2" t="s">
        <v>47</v>
      </c>
      <c r="B28" s="1">
        <v>5150</v>
      </c>
      <c r="C28" s="16">
        <f>Table2[[#This Row],[￥/ Price]]/9.95</f>
        <v>517.58793969849251</v>
      </c>
      <c r="D28" s="2" t="s">
        <v>15</v>
      </c>
      <c r="E28" s="2" t="s">
        <v>9</v>
      </c>
    </row>
    <row r="29" spans="1:5" ht="16.5" customHeight="1" x14ac:dyDescent="0.25">
      <c r="A29" s="2" t="s">
        <v>48</v>
      </c>
      <c r="B29" s="1">
        <v>5050</v>
      </c>
      <c r="C29" s="16">
        <f>Table2[[#This Row],[￥/ Price]]/9.95</f>
        <v>507.53768844221111</v>
      </c>
      <c r="D29" s="2" t="s">
        <v>15</v>
      </c>
      <c r="E29" s="2" t="s">
        <v>9</v>
      </c>
    </row>
    <row r="30" spans="1:5" ht="16.5" customHeight="1" x14ac:dyDescent="0.25">
      <c r="A30" s="2" t="s">
        <v>49</v>
      </c>
      <c r="B30" s="1">
        <v>4200</v>
      </c>
      <c r="C30" s="16">
        <f>Table2[[#This Row],[￥/ Price]]/9.95</f>
        <v>422.1105527638191</v>
      </c>
      <c r="D30" s="2" t="s">
        <v>15</v>
      </c>
      <c r="E30" s="2" t="s">
        <v>9</v>
      </c>
    </row>
    <row r="31" spans="1:5" ht="16.5" customHeight="1" x14ac:dyDescent="0.25">
      <c r="A31" s="2" t="s">
        <v>58</v>
      </c>
      <c r="B31" s="1">
        <v>3250</v>
      </c>
      <c r="C31" s="16">
        <f>Table2[[#This Row],[￥/ Price]]/9.95</f>
        <v>326.63316582914575</v>
      </c>
      <c r="D31" s="2" t="s">
        <v>15</v>
      </c>
      <c r="E31" s="2" t="s">
        <v>9</v>
      </c>
    </row>
    <row r="32" spans="1:5" ht="16.5" customHeight="1" x14ac:dyDescent="0.25">
      <c r="A32" s="2" t="s">
        <v>50</v>
      </c>
      <c r="B32" s="1">
        <v>11050</v>
      </c>
      <c r="C32" s="16">
        <f>Table2[[#This Row],[￥/ Price]]/9.95</f>
        <v>1110.5527638190956</v>
      </c>
      <c r="D32" s="2" t="s">
        <v>15</v>
      </c>
      <c r="E32" s="2" t="s">
        <v>9</v>
      </c>
    </row>
    <row r="33" spans="1:5" ht="16.5" customHeight="1" x14ac:dyDescent="0.25">
      <c r="A33" s="2" t="s">
        <v>26</v>
      </c>
      <c r="B33" s="1">
        <v>1900</v>
      </c>
      <c r="C33" s="16">
        <f>Table2[[#This Row],[￥/ Price]]/9.95</f>
        <v>190.95477386934675</v>
      </c>
      <c r="D33" s="2" t="s">
        <v>14</v>
      </c>
      <c r="E33" s="2" t="s">
        <v>9</v>
      </c>
    </row>
    <row r="34" spans="1:5" ht="16.5" customHeight="1" x14ac:dyDescent="0.25">
      <c r="A34" s="2" t="s">
        <v>51</v>
      </c>
      <c r="B34" s="1">
        <v>2000</v>
      </c>
      <c r="C34" s="16">
        <f>Table2[[#This Row],[￥/ Price]]/9.95</f>
        <v>201.00502512562815</v>
      </c>
      <c r="D34" s="2" t="s">
        <v>14</v>
      </c>
      <c r="E34" s="2" t="s">
        <v>9</v>
      </c>
    </row>
    <row r="35" spans="1:5" x14ac:dyDescent="0.25">
      <c r="A35" s="2" t="s">
        <v>52</v>
      </c>
      <c r="B35" s="1">
        <v>1200</v>
      </c>
      <c r="C35" s="16">
        <f>Table2[[#This Row],[￥/ Price]]/9.95</f>
        <v>120.60301507537689</v>
      </c>
      <c r="D35" s="2" t="s">
        <v>14</v>
      </c>
      <c r="E35" s="2" t="s">
        <v>9</v>
      </c>
    </row>
    <row r="36" spans="1:5" x14ac:dyDescent="0.25">
      <c r="A36" s="2" t="s">
        <v>59</v>
      </c>
      <c r="B36" s="1">
        <v>7650</v>
      </c>
      <c r="C36" s="16">
        <f>Table2[[#This Row],[￥/ Price]]/9.95</f>
        <v>768.84422110552771</v>
      </c>
      <c r="D36" s="2" t="s">
        <v>27</v>
      </c>
      <c r="E36" s="2" t="s">
        <v>25</v>
      </c>
    </row>
    <row r="37" spans="1:5" x14ac:dyDescent="0.25">
      <c r="A37" s="2" t="s">
        <v>28</v>
      </c>
      <c r="B37" s="1">
        <v>6650</v>
      </c>
      <c r="C37" s="16">
        <f>Table2[[#This Row],[￥/ Price]]/9.95</f>
        <v>668.3417085427136</v>
      </c>
      <c r="D37" s="2" t="s">
        <v>27</v>
      </c>
      <c r="E37" s="2" t="s">
        <v>29</v>
      </c>
    </row>
    <row r="38" spans="1:5" x14ac:dyDescent="0.25">
      <c r="A38" s="2" t="s">
        <v>30</v>
      </c>
      <c r="B38" s="1">
        <v>7950</v>
      </c>
      <c r="C38" s="16">
        <f>Table2[[#This Row],[￥/ Price]]/9.95</f>
        <v>798.99497487437191</v>
      </c>
      <c r="D38" s="2" t="s">
        <v>27</v>
      </c>
      <c r="E38" s="2" t="s">
        <v>9</v>
      </c>
    </row>
    <row r="39" spans="1:5" x14ac:dyDescent="0.25">
      <c r="A39" s="2" t="s">
        <v>31</v>
      </c>
      <c r="B39" s="1">
        <v>15000</v>
      </c>
      <c r="C39" s="16">
        <f>Table2[[#This Row],[￥/ Price]]/9.95</f>
        <v>1507.5376884422112</v>
      </c>
      <c r="D39" s="2" t="s">
        <v>27</v>
      </c>
      <c r="E39" s="2" t="s">
        <v>9</v>
      </c>
    </row>
    <row r="40" spans="1:5" x14ac:dyDescent="0.25">
      <c r="A40" s="2" t="s">
        <v>60</v>
      </c>
      <c r="B40" s="1">
        <v>15400</v>
      </c>
      <c r="C40" s="16">
        <f>Table2[[#This Row],[￥/ Price]]/9.95</f>
        <v>1547.7386934673368</v>
      </c>
      <c r="D40" s="2" t="s">
        <v>27</v>
      </c>
      <c r="E40" s="2" t="s">
        <v>9</v>
      </c>
    </row>
    <row r="41" spans="1:5" x14ac:dyDescent="0.25">
      <c r="A41" s="2" t="s">
        <v>32</v>
      </c>
      <c r="B41" s="1">
        <v>15700</v>
      </c>
      <c r="C41" s="16">
        <f>Table2[[#This Row],[￥/ Price]]/9.95</f>
        <v>1577.889447236181</v>
      </c>
      <c r="D41" s="2" t="s">
        <v>27</v>
      </c>
      <c r="E41" s="2" t="s">
        <v>9</v>
      </c>
    </row>
    <row r="42" spans="1:5" x14ac:dyDescent="0.25">
      <c r="A42" s="2" t="s">
        <v>61</v>
      </c>
      <c r="B42" s="1">
        <v>13900</v>
      </c>
      <c r="C42" s="16">
        <f>Table2[[#This Row],[￥/ Price]]/9.95</f>
        <v>1396.9849246231156</v>
      </c>
      <c r="D42" s="2" t="s">
        <v>27</v>
      </c>
      <c r="E42" s="2" t="s">
        <v>29</v>
      </c>
    </row>
    <row r="43" spans="1:5" x14ac:dyDescent="0.25">
      <c r="A43" s="2" t="s">
        <v>33</v>
      </c>
      <c r="B43" s="1">
        <v>21000</v>
      </c>
      <c r="C43" s="16">
        <f>Table2[[#This Row],[￥/ Price]]/9.95</f>
        <v>2110.5527638190956</v>
      </c>
      <c r="D43" s="2" t="s">
        <v>27</v>
      </c>
      <c r="E43" s="2" t="s">
        <v>34</v>
      </c>
    </row>
    <row r="44" spans="1:5" x14ac:dyDescent="0.25">
      <c r="A44" s="2" t="s">
        <v>37</v>
      </c>
      <c r="B44" s="1">
        <v>16900</v>
      </c>
      <c r="C44" s="16">
        <f>Table2[[#This Row],[￥/ Price]]/9.95</f>
        <v>1698.4924623115578</v>
      </c>
      <c r="D44" s="2" t="s">
        <v>27</v>
      </c>
      <c r="E44" s="2" t="s">
        <v>29</v>
      </c>
    </row>
    <row r="45" spans="1:5" x14ac:dyDescent="0.25">
      <c r="A45" s="2" t="s">
        <v>35</v>
      </c>
      <c r="B45" s="1">
        <v>11900</v>
      </c>
      <c r="C45" s="16">
        <f>Table2[[#This Row],[￥/ Price]]/9.95</f>
        <v>1195.9798994974876</v>
      </c>
      <c r="D45" s="2" t="s">
        <v>27</v>
      </c>
      <c r="E45" s="2" t="s">
        <v>34</v>
      </c>
    </row>
    <row r="46" spans="1:5" x14ac:dyDescent="0.25">
      <c r="A46" s="2" t="s">
        <v>35</v>
      </c>
      <c r="B46" s="1">
        <v>10170</v>
      </c>
      <c r="C46" s="16">
        <f>Table2[[#This Row],[￥/ Price]]/9.95</f>
        <v>1022.1105527638192</v>
      </c>
      <c r="D46" s="2" t="s">
        <v>27</v>
      </c>
      <c r="E46" s="2" t="s">
        <v>29</v>
      </c>
    </row>
    <row r="47" spans="1:5" x14ac:dyDescent="0.25">
      <c r="A47" s="2" t="s">
        <v>36</v>
      </c>
      <c r="B47" s="1">
        <v>12600</v>
      </c>
      <c r="C47" s="16">
        <f>Table2[[#This Row],[￥/ Price]]/9.95</f>
        <v>1266.3316582914574</v>
      </c>
      <c r="D47" s="2" t="s">
        <v>27</v>
      </c>
      <c r="E47" s="2" t="s">
        <v>29</v>
      </c>
    </row>
    <row r="48" spans="1:5" x14ac:dyDescent="0.25">
      <c r="A48" s="2" t="s">
        <v>38</v>
      </c>
      <c r="B48" s="1">
        <v>1950</v>
      </c>
      <c r="C48" s="16">
        <f>Table2[[#This Row],[￥/ Price]]/9.95</f>
        <v>195.97989949748745</v>
      </c>
      <c r="D48" s="2" t="s">
        <v>15</v>
      </c>
      <c r="E48" s="2" t="s">
        <v>9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2019-11-08T04:47:48Z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