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20598176-EC88-4EB7-96B4-6939E6637107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9" i="16"/>
  <c r="C42" i="16"/>
  <c r="C43" i="16"/>
  <c r="C44" i="16"/>
  <c r="C45" i="16"/>
  <c r="C46" i="16"/>
  <c r="C47" i="16"/>
  <c r="C48" i="16"/>
  <c r="C49" i="16"/>
  <c r="C50" i="16"/>
  <c r="C51" i="16"/>
  <c r="C52" i="16"/>
</calcChain>
</file>

<file path=xl/sharedStrings.xml><?xml version="1.0" encoding="utf-8"?>
<sst xmlns="http://schemas.openxmlformats.org/spreadsheetml/2006/main" count="141" uniqueCount="63">
  <si>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</si>
  <si>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</si>
  <si>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</si>
  <si>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</si>
  <si>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</si>
  <si>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</si>
  <si>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</si>
  <si>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</si>
  <si>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</si>
  <si>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</si>
  <si>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</si>
  <si>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</si>
  <si>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</si>
  <si>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</si>
  <si>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</si>
  <si>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</si>
  <si>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</si>
  <si>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</si>
  <si>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</si>
  <si>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</si>
  <si>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</si>
  <si>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</si>
  <si>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</si>
  <si>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</si>
  <si>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</si>
  <si>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</si>
  <si>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T1  32T  </t>
  </si>
  <si>
    <t>No PSU</t>
  </si>
  <si>
    <t>L2  30T 2424w</t>
  </si>
  <si>
    <t>F1  24T  2100W</t>
  </si>
  <si>
    <t>original PSU</t>
  </si>
  <si>
    <t>M20S  68T  3264W</t>
  </si>
  <si>
    <t>With PSU</t>
  </si>
  <si>
    <t>M21S  54T  3360W</t>
  </si>
  <si>
    <t>M21S  56T  3360W</t>
  </si>
  <si>
    <t>M21S  58T  3360W</t>
  </si>
  <si>
    <t>A 852</t>
  </si>
  <si>
    <t xml:space="preserve">A1047 37T </t>
  </si>
  <si>
    <t>T2T   37T  2200W</t>
  </si>
  <si>
    <t>T2T   36T  2200W</t>
  </si>
  <si>
    <t>T2T   30T  2200W</t>
  </si>
  <si>
    <t>T2T   29T  2200W</t>
  </si>
  <si>
    <t>T2T   28T  2200W</t>
  </si>
  <si>
    <t>T2T   27T  2200W</t>
  </si>
  <si>
    <t>T3    50T</t>
  </si>
  <si>
    <t>T9+ 11.5</t>
  </si>
  <si>
    <t xml:space="preserve">S9J  14T </t>
  </si>
  <si>
    <t>S9j 14.5</t>
  </si>
  <si>
    <t>S9se 16t</t>
  </si>
  <si>
    <t>S9k 14</t>
  </si>
  <si>
    <t>T17 42</t>
  </si>
  <si>
    <t>Oirginal PSU</t>
  </si>
  <si>
    <t>S17-50T-pro</t>
  </si>
  <si>
    <t>HK/ Stock</t>
  </si>
  <si>
    <t>S17-53t-pro</t>
  </si>
  <si>
    <t>S17 53T</t>
  </si>
  <si>
    <t>S17 56t</t>
  </si>
  <si>
    <t>S1759</t>
  </si>
  <si>
    <t>S17e 64t</t>
  </si>
  <si>
    <t>End of Nov</t>
  </si>
  <si>
    <t>T17e 53t</t>
  </si>
  <si>
    <t>A1  25T  2400W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</si>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</sst>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0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3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69" fontId="9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9" fontId="9" fillId="0" borderId="2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 wrapText="1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5</xdr:col>
      <xdr:colOff>0</xdr:colOff>
      <xdr:row>40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9043988"/>
          <a:ext cx="81153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52" totalsRowShown="0" headerRowDxfId="6" dataDxfId="0" dataCellStyle="Comma [0]">
  <autoFilter ref="A8:E52" xr:uid="{A6DF4A7A-E6FB-48F0-B8C5-462E7B95C760}"/>
  <tableColumns count="5">
    <tableColumn id="1" xr3:uid="{054D3B8A-5803-4B90-B9F6-2BC437B830F5}" name="Product Number" dataDxfId="5" dataCellStyle="Comma [0]"/>
    <tableColumn id="2" xr3:uid="{A08C6D47-8AEB-4A88-B208-161B468C1214}" name="￥/ Price" dataDxfId="4" dataCellStyle="Comma [0]"/>
    <tableColumn id="3" xr3:uid="{838B5013-225D-4D69-A5A8-D124E4D1C5A9}" name="$ / Price" dataDxfId="3" dataCellStyle="Comma [0]">
      <calculatedColumnFormula>Table2[[#This Row],[￥/ Price]]/6.9</calculatedColumnFormula>
    </tableColumn>
    <tableColumn id="4" xr3:uid="{26E78F4D-F8D3-48A5-891B-F59BD97F6F41}" name="PSU" dataDxfId="2" dataCellStyle="Comma [0]"/>
    <tableColumn id="5" xr3:uid="{03DAA98C-49A7-4793-8412-826F0390A7B4}" name="Delivery Time" dataDxfId="1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52"/>
  <sheetViews>
    <sheetView tabSelected="1" zoomScaleNormal="100" workbookViewId="0">
      <pane ySplit="8" topLeftCell="A27" activePane="bottomLeft" state="frozen"/>
      <selection pane="bottomLeft" activeCell="E38" sqref="E38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33.3984375" style="3" customWidth="1"/>
  </cols>
  <sheetData>
    <row r="1" spans="1:5" ht="15.75" customHeight="1" x14ac:dyDescent="0.25">
      <c r="A1" s="14" t="s">
        <v>7</v>
      </c>
      <c r="B1" s="14"/>
      <c r="C1" s="14"/>
      <c r="D1" s="14"/>
      <c r="E1" s="14"/>
    </row>
    <row r="2" spans="1:5" ht="15.75" customHeight="1" x14ac:dyDescent="0.25">
      <c r="A2" s="14" t="s">
        <v>8</v>
      </c>
      <c r="B2" s="14"/>
      <c r="C2" s="14"/>
      <c r="D2" s="14"/>
      <c r="E2" s="14"/>
    </row>
    <row r="3" spans="1:5" ht="15.75" customHeight="1" x14ac:dyDescent="0.25">
      <c r="A3" s="14" t="s">
        <v>9</v>
      </c>
      <c r="B3" s="14"/>
      <c r="C3" s="14"/>
      <c r="D3" s="14"/>
      <c r="E3" s="14"/>
    </row>
    <row r="4" spans="1:5" ht="15.75" customHeight="1" x14ac:dyDescent="0.25">
      <c r="A4" s="14" t="s">
        <v>10</v>
      </c>
      <c r="B4" s="14"/>
      <c r="C4" s="14"/>
      <c r="D4" s="14"/>
      <c r="E4" s="14"/>
    </row>
    <row r="5" spans="1:5" ht="6.75" customHeight="1" x14ac:dyDescent="0.25">
      <c r="A5" s="13"/>
      <c r="B5" s="13"/>
      <c r="C5" s="13"/>
      <c r="D5" s="13"/>
      <c r="E5" s="13"/>
    </row>
    <row r="6" spans="1:5" ht="15.75" customHeight="1" x14ac:dyDescent="0.25">
      <c r="A6" s="15" t="s">
        <v>1</v>
      </c>
      <c r="B6" s="15"/>
      <c r="C6" s="15"/>
      <c r="D6" s="15"/>
      <c r="E6" s="6" t="s">
        <v>24</v>
      </c>
    </row>
    <row r="7" spans="1:5" x14ac:dyDescent="0.25">
      <c r="A7" s="12" t="s">
        <v>0</v>
      </c>
      <c r="B7" s="12"/>
      <c r="C7" s="12"/>
      <c r="D7" s="12"/>
      <c r="E7" s="7">
        <v>43749</v>
      </c>
    </row>
    <row r="8" spans="1:5" ht="16.5" customHeight="1" x14ac:dyDescent="0.25">
      <c r="A8" s="1" t="s">
        <v>2</v>
      </c>
      <c r="B8" s="2" t="s">
        <v>3</v>
      </c>
      <c r="C8" s="5" t="s">
        <v>12</v>
      </c>
      <c r="D8" s="1" t="s">
        <v>4</v>
      </c>
      <c r="E8" s="1" t="s">
        <v>5</v>
      </c>
    </row>
    <row r="9" spans="1:5" ht="16.5" customHeight="1" x14ac:dyDescent="0.25">
      <c r="A9" s="19" t="s">
        <v>26</v>
      </c>
      <c r="B9" s="16">
        <v>3550</v>
      </c>
      <c r="C9" s="17">
        <f>Table2[[#This Row],[￥/ Price]]/6.95</f>
        <v>510.79136690647482</v>
      </c>
      <c r="D9" s="19" t="s">
        <v>27</v>
      </c>
      <c r="E9" s="19" t="s">
        <v>11</v>
      </c>
    </row>
    <row r="10" spans="1:5" ht="16.5" customHeight="1" x14ac:dyDescent="0.25">
      <c r="A10" s="19" t="s">
        <v>28</v>
      </c>
      <c r="B10" s="16">
        <v>5050</v>
      </c>
      <c r="C10" s="17">
        <f>Table2[[#This Row],[￥/ Price]]/6.95</f>
        <v>726.61870503597117</v>
      </c>
      <c r="D10" s="19" t="s">
        <v>27</v>
      </c>
      <c r="E10" s="19" t="s">
        <v>11</v>
      </c>
    </row>
    <row r="11" spans="1:5" ht="16.5" customHeight="1" x14ac:dyDescent="0.25">
      <c r="A11" s="19" t="s">
        <v>29</v>
      </c>
      <c r="B11" s="16">
        <v>3650</v>
      </c>
      <c r="C11" s="17">
        <f>Table2[[#This Row],[￥/ Price]]/6.95</f>
        <v>525.1798561151079</v>
      </c>
      <c r="D11" s="19" t="s">
        <v>30</v>
      </c>
      <c r="E11" s="19" t="s">
        <v>11</v>
      </c>
    </row>
    <row r="12" spans="1:5" ht="16.5" customHeight="1" x14ac:dyDescent="0.25">
      <c r="A12" s="19" t="s">
        <v>31</v>
      </c>
      <c r="B12" s="16">
        <v>17700</v>
      </c>
      <c r="C12" s="17">
        <f>Table2[[#This Row],[￥/ Price]]/6.95</f>
        <v>2546.7625899280574</v>
      </c>
      <c r="D12" s="19" t="s">
        <v>32</v>
      </c>
      <c r="E12" s="19" t="s">
        <v>11</v>
      </c>
    </row>
    <row r="13" spans="1:5" ht="16.5" customHeight="1" x14ac:dyDescent="0.25">
      <c r="A13" s="19" t="s">
        <v>33</v>
      </c>
      <c r="B13" s="16">
        <v>11300</v>
      </c>
      <c r="C13" s="17">
        <f>Table2[[#This Row],[￥/ Price]]/6.95</f>
        <v>1625.8992805755395</v>
      </c>
      <c r="D13" s="19" t="s">
        <v>32</v>
      </c>
      <c r="E13" s="19" t="s">
        <v>11</v>
      </c>
    </row>
    <row r="14" spans="1:5" ht="16.5" customHeight="1" x14ac:dyDescent="0.25">
      <c r="A14" s="19" t="s">
        <v>34</v>
      </c>
      <c r="B14" s="16">
        <v>12600</v>
      </c>
      <c r="C14" s="17">
        <f>Table2[[#This Row],[￥/ Price]]/6.95</f>
        <v>1812.9496402877696</v>
      </c>
      <c r="D14" s="19" t="s">
        <v>32</v>
      </c>
      <c r="E14" s="19" t="s">
        <v>11</v>
      </c>
    </row>
    <row r="15" spans="1:5" ht="16.5" customHeight="1" x14ac:dyDescent="0.25">
      <c r="A15" s="19" t="s">
        <v>35</v>
      </c>
      <c r="B15" s="16">
        <v>13100</v>
      </c>
      <c r="C15" s="17">
        <f>Table2[[#This Row],[￥/ Price]]/6.95</f>
        <v>1884.8920863309352</v>
      </c>
      <c r="D15" s="19" t="s">
        <v>32</v>
      </c>
      <c r="E15" s="19" t="s">
        <v>11</v>
      </c>
    </row>
    <row r="16" spans="1:5" ht="16.5" customHeight="1" x14ac:dyDescent="0.25">
      <c r="A16" s="19" t="s">
        <v>36</v>
      </c>
      <c r="B16" s="16">
        <v>1630</v>
      </c>
      <c r="C16" s="17">
        <f>Table2[[#This Row],[￥/ Price]]/6.95</f>
        <v>234.53237410071941</v>
      </c>
      <c r="D16" s="19" t="s">
        <v>27</v>
      </c>
      <c r="E16" s="19" t="s">
        <v>11</v>
      </c>
    </row>
    <row r="17" spans="1:5" ht="16.5" customHeight="1" x14ac:dyDescent="0.25">
      <c r="A17" s="19" t="s">
        <v>37</v>
      </c>
      <c r="B17" s="16">
        <v>8250</v>
      </c>
      <c r="C17" s="17">
        <f>Table2[[#This Row],[￥/ Price]]/6.95</f>
        <v>1187.0503597122301</v>
      </c>
      <c r="D17" s="19" t="s">
        <v>27</v>
      </c>
      <c r="E17" s="19" t="s">
        <v>11</v>
      </c>
    </row>
    <row r="18" spans="1:5" ht="16.5" customHeight="1" x14ac:dyDescent="0.25">
      <c r="A18" s="19" t="s">
        <v>38</v>
      </c>
      <c r="B18" s="16">
        <v>6150</v>
      </c>
      <c r="C18" s="17">
        <f>Table2[[#This Row],[￥/ Price]]/6.95</f>
        <v>884.89208633093529</v>
      </c>
      <c r="D18" s="20" t="s">
        <v>30</v>
      </c>
      <c r="E18" s="20" t="s">
        <v>11</v>
      </c>
    </row>
    <row r="19" spans="1:5" ht="16.5" customHeight="1" x14ac:dyDescent="0.25">
      <c r="A19" s="19" t="s">
        <v>39</v>
      </c>
      <c r="B19" s="18">
        <v>6100</v>
      </c>
      <c r="C19" s="17">
        <f>Table2[[#This Row],[￥/ Price]]/6.95</f>
        <v>877.69784172661866</v>
      </c>
      <c r="D19" s="19" t="s">
        <v>30</v>
      </c>
      <c r="E19" s="19" t="s">
        <v>11</v>
      </c>
    </row>
    <row r="20" spans="1:5" ht="16.5" customHeight="1" x14ac:dyDescent="0.25">
      <c r="A20" s="19" t="s">
        <v>40</v>
      </c>
      <c r="B20" s="16">
        <v>5550</v>
      </c>
      <c r="C20" s="17">
        <f>Table2[[#This Row],[￥/ Price]]/6.95</f>
        <v>798.56115107913672</v>
      </c>
      <c r="D20" s="19" t="s">
        <v>30</v>
      </c>
      <c r="E20" s="19" t="s">
        <v>11</v>
      </c>
    </row>
    <row r="21" spans="1:5" ht="16.5" customHeight="1" x14ac:dyDescent="0.25">
      <c r="A21" s="19" t="s">
        <v>41</v>
      </c>
      <c r="B21" s="16">
        <v>5150</v>
      </c>
      <c r="C21" s="17">
        <f>Table2[[#This Row],[￥/ Price]]/6.95</f>
        <v>741.00719424460431</v>
      </c>
      <c r="D21" s="19" t="s">
        <v>30</v>
      </c>
      <c r="E21" s="19" t="s">
        <v>11</v>
      </c>
    </row>
    <row r="22" spans="1:5" ht="16.5" customHeight="1" x14ac:dyDescent="0.25">
      <c r="A22" s="19" t="s">
        <v>42</v>
      </c>
      <c r="B22" s="16">
        <v>4650</v>
      </c>
      <c r="C22" s="17">
        <f>Table2[[#This Row],[￥/ Price]]/6.95</f>
        <v>669.06474820143887</v>
      </c>
      <c r="D22" s="19" t="s">
        <v>30</v>
      </c>
      <c r="E22" s="19" t="s">
        <v>11</v>
      </c>
    </row>
    <row r="23" spans="1:5" ht="16.5" customHeight="1" x14ac:dyDescent="0.25">
      <c r="A23" s="19" t="s">
        <v>43</v>
      </c>
      <c r="B23" s="16">
        <v>4050</v>
      </c>
      <c r="C23" s="17">
        <f>Table2[[#This Row],[￥/ Price]]/6.95</f>
        <v>582.73381294964031</v>
      </c>
      <c r="D23" s="19" t="s">
        <v>30</v>
      </c>
      <c r="E23" s="19" t="s">
        <v>11</v>
      </c>
    </row>
    <row r="24" spans="1:5" ht="16.5" customHeight="1" x14ac:dyDescent="0.25">
      <c r="A24" s="19" t="s">
        <v>44</v>
      </c>
      <c r="B24" s="16">
        <v>12400</v>
      </c>
      <c r="C24" s="17">
        <f>Table2[[#This Row],[￥/ Price]]/6.95</f>
        <v>1784.1726618705036</v>
      </c>
      <c r="D24" s="19" t="s">
        <v>30</v>
      </c>
      <c r="E24" s="19" t="s">
        <v>11</v>
      </c>
    </row>
    <row r="25" spans="1:5" ht="16.5" customHeight="1" x14ac:dyDescent="0.25">
      <c r="A25" s="20" t="s">
        <v>45</v>
      </c>
      <c r="B25" s="21">
        <v>930</v>
      </c>
      <c r="C25" s="17">
        <f>Table2[[#This Row],[￥/ Price]]/6.95</f>
        <v>133.81294964028777</v>
      </c>
      <c r="D25" s="20" t="s">
        <v>27</v>
      </c>
      <c r="E25" s="20" t="s">
        <v>11</v>
      </c>
    </row>
    <row r="26" spans="1:5" ht="16.5" customHeight="1" x14ac:dyDescent="0.25">
      <c r="A26" s="20" t="s">
        <v>46</v>
      </c>
      <c r="B26" s="21">
        <v>1850</v>
      </c>
      <c r="C26" s="17">
        <f>Table2[[#This Row],[￥/ Price]]/6.95</f>
        <v>266.1870503597122</v>
      </c>
      <c r="D26" s="20" t="s">
        <v>27</v>
      </c>
      <c r="E26" s="20" t="s">
        <v>11</v>
      </c>
    </row>
    <row r="27" spans="1:5" ht="16.5" customHeight="1" x14ac:dyDescent="0.25">
      <c r="A27" s="20" t="s">
        <v>47</v>
      </c>
      <c r="B27" s="21">
        <v>2000</v>
      </c>
      <c r="C27" s="17">
        <f>Table2[[#This Row],[￥/ Price]]/6.95</f>
        <v>287.76978417266184</v>
      </c>
      <c r="D27" s="20" t="s">
        <v>27</v>
      </c>
      <c r="E27" s="20" t="s">
        <v>11</v>
      </c>
    </row>
    <row r="28" spans="1:5" ht="16.5" customHeight="1" x14ac:dyDescent="0.25">
      <c r="A28" s="20" t="s">
        <v>48</v>
      </c>
      <c r="B28" s="21">
        <v>3000</v>
      </c>
      <c r="C28" s="17">
        <f>Table2[[#This Row],[￥/ Price]]/6.95</f>
        <v>431.65467625899282</v>
      </c>
      <c r="D28" s="20" t="s">
        <v>27</v>
      </c>
      <c r="E28" s="20" t="s">
        <v>11</v>
      </c>
    </row>
    <row r="29" spans="1:5" ht="16.5" customHeight="1" x14ac:dyDescent="0.25">
      <c r="A29" s="20" t="s">
        <v>49</v>
      </c>
      <c r="B29" s="21">
        <v>1500</v>
      </c>
      <c r="C29" s="17">
        <f>Table2[[#This Row],[￥/ Price]]/6.95</f>
        <v>215.82733812949641</v>
      </c>
      <c r="D29" s="20" t="s">
        <v>27</v>
      </c>
      <c r="E29" s="20" t="s">
        <v>11</v>
      </c>
    </row>
    <row r="30" spans="1:5" ht="16.5" customHeight="1" x14ac:dyDescent="0.25">
      <c r="A30" s="20" t="s">
        <v>50</v>
      </c>
      <c r="B30" s="21">
        <v>10600</v>
      </c>
      <c r="C30" s="17">
        <f>Table2[[#This Row],[￥/ Price]]/6.95</f>
        <v>1525.1798561151079</v>
      </c>
      <c r="D30" s="20" t="s">
        <v>51</v>
      </c>
      <c r="E30" s="20" t="s">
        <v>11</v>
      </c>
    </row>
    <row r="31" spans="1:5" ht="16.5" customHeight="1" x14ac:dyDescent="0.25">
      <c r="A31" s="20" t="s">
        <v>52</v>
      </c>
      <c r="B31" s="21">
        <v>18600</v>
      </c>
      <c r="C31" s="17">
        <f>Table2[[#This Row],[￥/ Price]]/6.95</f>
        <v>2676.2589928057555</v>
      </c>
      <c r="D31" s="20" t="s">
        <v>51</v>
      </c>
      <c r="E31" s="20" t="s">
        <v>53</v>
      </c>
    </row>
    <row r="32" spans="1:5" ht="16.5" customHeight="1" x14ac:dyDescent="0.25">
      <c r="A32" s="20" t="s">
        <v>54</v>
      </c>
      <c r="B32" s="21">
        <v>19400</v>
      </c>
      <c r="C32" s="17">
        <f>Table2[[#This Row],[￥/ Price]]/6.95</f>
        <v>2791.3669064748201</v>
      </c>
      <c r="D32" s="20" t="s">
        <v>51</v>
      </c>
      <c r="E32" s="20" t="s">
        <v>53</v>
      </c>
    </row>
    <row r="33" spans="1:5" ht="16.5" customHeight="1" x14ac:dyDescent="0.25">
      <c r="A33" s="20" t="s">
        <v>55</v>
      </c>
      <c r="B33" s="21">
        <v>18300</v>
      </c>
      <c r="C33" s="17">
        <f>Table2[[#This Row],[￥/ Price]]/6.95</f>
        <v>2633.093525179856</v>
      </c>
      <c r="D33" s="20" t="s">
        <v>51</v>
      </c>
      <c r="E33" s="20" t="s">
        <v>11</v>
      </c>
    </row>
    <row r="34" spans="1:5" ht="16.5" customHeight="1" x14ac:dyDescent="0.25">
      <c r="A34" s="20" t="s">
        <v>56</v>
      </c>
      <c r="B34" s="21">
        <v>18700</v>
      </c>
      <c r="C34" s="17">
        <f>Table2[[#This Row],[￥/ Price]]/6.95</f>
        <v>2690.6474820143885</v>
      </c>
      <c r="D34" s="20" t="s">
        <v>51</v>
      </c>
      <c r="E34" s="20" t="s">
        <v>11</v>
      </c>
    </row>
    <row r="35" spans="1:5" ht="16.5" customHeight="1" x14ac:dyDescent="0.25">
      <c r="A35" s="20" t="s">
        <v>57</v>
      </c>
      <c r="B35" s="21">
        <v>20200</v>
      </c>
      <c r="C35" s="17">
        <f>Table2[[#This Row],[￥/ Price]]/6.95</f>
        <v>2906.4748201438847</v>
      </c>
      <c r="D35" s="20" t="s">
        <v>51</v>
      </c>
      <c r="E35" s="20" t="s">
        <v>11</v>
      </c>
    </row>
    <row r="36" spans="1:5" ht="16.5" customHeight="1" x14ac:dyDescent="0.25">
      <c r="A36" s="20" t="s">
        <v>58</v>
      </c>
      <c r="B36" s="21">
        <v>21100</v>
      </c>
      <c r="C36" s="17">
        <f>Table2[[#This Row],[￥/ Price]]/6.95</f>
        <v>3035.9712230215828</v>
      </c>
      <c r="D36" s="20" t="s">
        <v>51</v>
      </c>
      <c r="E36" s="20" t="s">
        <v>59</v>
      </c>
    </row>
    <row r="37" spans="1:5" ht="16.5" customHeight="1" x14ac:dyDescent="0.25">
      <c r="A37" s="20" t="s">
        <v>60</v>
      </c>
      <c r="B37" s="21">
        <v>11600</v>
      </c>
      <c r="C37" s="17">
        <f>Table2[[#This Row],[￥/ Price]]/6.95</f>
        <v>1669.0647482014388</v>
      </c>
      <c r="D37" s="20" t="s">
        <v>51</v>
      </c>
      <c r="E37" s="20" t="s">
        <v>59</v>
      </c>
    </row>
    <row r="38" spans="1:5" ht="16.5" customHeight="1" x14ac:dyDescent="0.25">
      <c r="A38" s="19" t="s">
        <v>61</v>
      </c>
      <c r="B38" s="22">
        <v>2350</v>
      </c>
      <c r="C38" s="17">
        <f>Table2[[#This Row],[￥/ Price]]/6.95</f>
        <v>338.12949640287769</v>
      </c>
      <c r="D38" s="19" t="s">
        <v>30</v>
      </c>
      <c r="E38" s="20" t="s">
        <v>11</v>
      </c>
    </row>
    <row r="39" spans="1:5" ht="16.5" customHeight="1" x14ac:dyDescent="0.25">
      <c r="A39" s="19" t="s">
        <v>61</v>
      </c>
      <c r="B39" s="22">
        <v>2250</v>
      </c>
      <c r="C39" s="17">
        <f>Table2[[#This Row],[￥/ Price]]/6.95</f>
        <v>323.74100719424462</v>
      </c>
      <c r="D39" s="19" t="s">
        <v>30</v>
      </c>
      <c r="E39" s="20" t="s">
        <v>11</v>
      </c>
    </row>
    <row r="40" spans="1:5" ht="16.5" customHeight="1" x14ac:dyDescent="0.25">
      <c r="A40" s="19" t="s">
        <v>62</v>
      </c>
      <c r="B40" s="22">
        <v>2250</v>
      </c>
      <c r="C40" s="17">
        <f>Table2[[#This Row],[￥/ Price]]/6.95</f>
        <v>323.74100719424462</v>
      </c>
      <c r="D40" s="19" t="s">
        <v>27</v>
      </c>
      <c r="E40" s="20" t="s">
        <v>11</v>
      </c>
    </row>
    <row r="41" spans="1:5" ht="15.9" customHeight="1" x14ac:dyDescent="0.25">
      <c r="A41" s="10"/>
      <c r="B41" s="11"/>
      <c r="C41" s="9"/>
      <c r="D41" s="10"/>
      <c r="E41" s="10"/>
    </row>
    <row r="42" spans="1:5" x14ac:dyDescent="0.25">
      <c r="A42" s="10" t="s">
        <v>13</v>
      </c>
      <c r="B42" s="11">
        <v>800</v>
      </c>
      <c r="C42" s="9">
        <f>Table2[[#This Row],[￥/ Price]]/6.9</f>
        <v>115.94202898550724</v>
      </c>
      <c r="D42" s="10" t="s">
        <v>14</v>
      </c>
      <c r="E42" s="10" t="s">
        <v>6</v>
      </c>
    </row>
    <row r="43" spans="1:5" x14ac:dyDescent="0.25">
      <c r="A43" s="10" t="s">
        <v>15</v>
      </c>
      <c r="B43" s="11">
        <v>800</v>
      </c>
      <c r="C43" s="9">
        <f>Table2[[#This Row],[￥/ Price]]/6.9</f>
        <v>115.94202898550724</v>
      </c>
      <c r="D43" s="10" t="s">
        <v>14</v>
      </c>
      <c r="E43" s="10" t="s">
        <v>6</v>
      </c>
    </row>
    <row r="44" spans="1:5" x14ac:dyDescent="0.25">
      <c r="A44" s="10" t="s">
        <v>16</v>
      </c>
      <c r="B44" s="11">
        <v>500</v>
      </c>
      <c r="C44" s="9">
        <f>Table2[[#This Row],[￥/ Price]]/6.9</f>
        <v>72.463768115942031</v>
      </c>
      <c r="D44" s="10" t="s">
        <v>14</v>
      </c>
      <c r="E44" s="10" t="s">
        <v>6</v>
      </c>
    </row>
    <row r="45" spans="1:5" ht="18.75" customHeight="1" x14ac:dyDescent="0.25">
      <c r="A45" s="10" t="s">
        <v>18</v>
      </c>
      <c r="B45" s="11">
        <v>280</v>
      </c>
      <c r="C45" s="9">
        <f>Table2[[#This Row],[￥/ Price]]/6.9</f>
        <v>40.579710144927532</v>
      </c>
      <c r="D45" s="10" t="s">
        <v>14</v>
      </c>
      <c r="E45" s="10" t="s">
        <v>6</v>
      </c>
    </row>
    <row r="46" spans="1:5" x14ac:dyDescent="0.25">
      <c r="A46" s="10" t="s">
        <v>19</v>
      </c>
      <c r="B46" s="11">
        <v>380</v>
      </c>
      <c r="C46" s="9">
        <f>Table2[[#This Row],[￥/ Price]]/6.9</f>
        <v>55.072463768115938</v>
      </c>
      <c r="D46" s="10" t="s">
        <v>14</v>
      </c>
      <c r="E46" s="10" t="s">
        <v>6</v>
      </c>
    </row>
    <row r="47" spans="1:5" x14ac:dyDescent="0.25">
      <c r="A47" s="10" t="s">
        <v>17</v>
      </c>
      <c r="B47" s="11">
        <v>550</v>
      </c>
      <c r="C47" s="9">
        <f>Table2[[#This Row],[￥/ Price]]/6.9</f>
        <v>79.710144927536234</v>
      </c>
      <c r="D47" s="10" t="s">
        <v>14</v>
      </c>
      <c r="E47" s="10" t="s">
        <v>6</v>
      </c>
    </row>
    <row r="48" spans="1:5" x14ac:dyDescent="0.25">
      <c r="A48" s="10" t="s">
        <v>20</v>
      </c>
      <c r="B48" s="11">
        <v>350</v>
      </c>
      <c r="C48" s="9">
        <f>Table2[[#This Row],[￥/ Price]]/6.9</f>
        <v>50.724637681159415</v>
      </c>
      <c r="D48" s="10" t="s">
        <v>14</v>
      </c>
      <c r="E48" s="10" t="s">
        <v>11</v>
      </c>
    </row>
    <row r="49" spans="1:5" x14ac:dyDescent="0.25">
      <c r="A49" s="10" t="s">
        <v>21</v>
      </c>
      <c r="B49" s="11">
        <v>400</v>
      </c>
      <c r="C49" s="9">
        <f>Table2[[#This Row],[￥/ Price]]/6.9</f>
        <v>57.971014492753618</v>
      </c>
      <c r="D49" s="10" t="s">
        <v>14</v>
      </c>
      <c r="E49" s="10" t="s">
        <v>11</v>
      </c>
    </row>
    <row r="50" spans="1:5" x14ac:dyDescent="0.25">
      <c r="A50" s="10" t="s">
        <v>22</v>
      </c>
      <c r="B50" s="11">
        <v>50</v>
      </c>
      <c r="C50" s="9">
        <f>Table2[[#This Row],[￥/ Price]]/6.9</f>
        <v>7.2463768115942022</v>
      </c>
      <c r="D50" s="10" t="s">
        <v>14</v>
      </c>
      <c r="E50" s="10" t="s">
        <v>11</v>
      </c>
    </row>
    <row r="51" spans="1:5" x14ac:dyDescent="0.25">
      <c r="A51" s="10" t="s">
        <v>23</v>
      </c>
      <c r="B51" s="11">
        <v>320</v>
      </c>
      <c r="C51" s="9">
        <f>Table2[[#This Row],[￥/ Price]]/6.9</f>
        <v>46.376811594202898</v>
      </c>
      <c r="D51" s="10" t="s">
        <v>14</v>
      </c>
      <c r="E51" s="10" t="s">
        <v>11</v>
      </c>
    </row>
    <row r="52" spans="1:5" x14ac:dyDescent="0.25">
      <c r="A52" s="10" t="s">
        <v>25</v>
      </c>
      <c r="B52" s="11">
        <v>500</v>
      </c>
      <c r="C52" s="9">
        <f>Table2[[#This Row],[￥/ Price]]/6.9</f>
        <v>72.463768115942031</v>
      </c>
      <c r="D52" s="10" t="s">
        <v>14</v>
      </c>
      <c r="E52" s="10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16c05727-aa75-4e4a-9b5f-8a80a1165891"/>
    <ds:schemaRef ds:uri="71af3243-3dd4-4a8d-8c0d-dd76da1f02a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2019-10-11T04:06:56Z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