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FF0639E5-09AB-46B7-89FC-1FD035E6780E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9" i="16"/>
  <c r="C60" i="16"/>
  <c r="C61" i="16"/>
  <c r="C62" i="16"/>
  <c r="C63" i="16"/>
  <c r="C64" i="16"/>
  <c r="C65" i="16"/>
  <c r="C66" i="16"/>
  <c r="C67" i="16"/>
  <c r="C68" i="16"/>
  <c r="C69" i="16"/>
  <c r="C70" i="16"/>
</calcChain>
</file>

<file path=xl/sharedStrings.xml><?xml version="1.0" encoding="utf-8"?>
<sst xmlns="http://schemas.openxmlformats.org/spreadsheetml/2006/main" count="195" uniqueCount="88">
  <si>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</si>
  <si>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</si>
  <si>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</si>
  <si>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</si>
  <si>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</si>
  <si>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</si>
  <si>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</si>
  <si>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</si>
  <si>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</si>
  <si>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</si>
  <si>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</si>
  <si>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</si>
  <si>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</si>
  <si>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</si>
  <si>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</si>
  <si>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</si>
  <si>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</si>
  <si>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</si>
  <si>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</si>
  <si>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</si>
  <si>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</si>
  <si>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</si>
  <si>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</si>
  <si>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</si>
  <si>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</si>
  <si>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</si>
  <si>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</si>
  <si>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</si>
  <si>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</si>
  <si>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Original</t>
  </si>
  <si>
    <t>F1  24T  2100W</t>
  </si>
  <si>
    <t>original PSU</t>
  </si>
  <si>
    <t xml:space="preserve"> F3  30T  2200W</t>
  </si>
  <si>
    <t>F5i  60T  2900W</t>
  </si>
  <si>
    <t>Early of Nov</t>
  </si>
  <si>
    <t>F5  40T  2100W</t>
  </si>
  <si>
    <t>End of Oct</t>
  </si>
  <si>
    <t xml:space="preserve">  F5M  53T  3200W</t>
  </si>
  <si>
    <t>M20S  68T  3264W</t>
  </si>
  <si>
    <t>With PSU</t>
  </si>
  <si>
    <t>End of Oct (no warranty for on time delivery)</t>
  </si>
  <si>
    <t>M20S  65T  3264W</t>
  </si>
  <si>
    <t>M20S  62T  3264W</t>
  </si>
  <si>
    <t>M21S 50t 3360W</t>
  </si>
  <si>
    <t>M21S  52T  3360W</t>
  </si>
  <si>
    <t>M21S  54T  3360W</t>
  </si>
  <si>
    <t>M21S  56T  3360W</t>
  </si>
  <si>
    <t>M21S  58T  3360W</t>
  </si>
  <si>
    <t>U6 X11 660G</t>
  </si>
  <si>
    <t>Original PSU</t>
  </si>
  <si>
    <t>Nov (no warranty for on time delivery)</t>
  </si>
  <si>
    <t>A 852</t>
  </si>
  <si>
    <t xml:space="preserve">A1047 37T </t>
  </si>
  <si>
    <t>Original Psu</t>
  </si>
  <si>
    <t>A1066 50t</t>
  </si>
  <si>
    <t>End of Nov</t>
  </si>
  <si>
    <t>A1166</t>
  </si>
  <si>
    <t>End of Jan</t>
  </si>
  <si>
    <t>T2T   30T  2200W</t>
  </si>
  <si>
    <t>T2T   28T  2200W</t>
  </si>
  <si>
    <t>T2T   27T  2200W</t>
  </si>
  <si>
    <t>T3    50T</t>
  </si>
  <si>
    <t>T3+ 57t</t>
  </si>
  <si>
    <t>A10 ETH  500MH/s (±5%)</t>
  </si>
  <si>
    <t>HK/ Stock</t>
  </si>
  <si>
    <t xml:space="preserve">S9J  14T </t>
  </si>
  <si>
    <t>S9j 14.5</t>
  </si>
  <si>
    <t>S9se 16t</t>
  </si>
  <si>
    <t>S9se 17t</t>
  </si>
  <si>
    <t>S9k 14</t>
  </si>
  <si>
    <t>T17 38t</t>
  </si>
  <si>
    <t>Oirginal PSU</t>
  </si>
  <si>
    <t>Early of Nov (no warranty for on time delivery )</t>
  </si>
  <si>
    <t>T17 40</t>
  </si>
  <si>
    <t>Early of Dec (no warranty for on time delivery )</t>
  </si>
  <si>
    <t>S17 53t</t>
  </si>
  <si>
    <t>S17 53T</t>
  </si>
  <si>
    <t>Mid ~ End of Nov</t>
  </si>
  <si>
    <t>End of Dec  (no warranty for on time delivery)</t>
  </si>
  <si>
    <t>S17 56t</t>
  </si>
  <si>
    <t>S17e 64t</t>
  </si>
  <si>
    <t>T17e 53t</t>
  </si>
  <si>
    <t>T17+ 64t</t>
  </si>
  <si>
    <t>S17+ 73t</t>
  </si>
  <si>
    <t>T17 42</t>
  </si>
  <si>
    <t>A1  25T  2400W</t>
  </si>
  <si>
    <t xml:space="preserve">E10.2  27T 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</si>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</sst>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8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5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5</xdr:col>
      <xdr:colOff>0</xdr:colOff>
      <xdr:row>58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0" totalsRowShown="0" headerRowDxfId="6" dataDxfId="5" dataCellStyle="Comma [0]">
  <autoFilter ref="A8:E70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0"/>
  <sheetViews>
    <sheetView tabSelected="1" zoomScaleNormal="100" workbookViewId="0">
      <pane ySplit="8" topLeftCell="A50" activePane="bottomLeft" state="frozen"/>
      <selection pane="bottomLeft" activeCell="H58" sqref="H58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41.8984375" style="3" customWidth="1"/>
  </cols>
  <sheetData>
    <row r="1" spans="1:5" ht="15.75" customHeight="1" x14ac:dyDescent="0.25">
      <c r="A1" s="23" t="s">
        <v>7</v>
      </c>
      <c r="B1" s="23"/>
      <c r="C1" s="23"/>
      <c r="D1" s="23"/>
      <c r="E1" s="23"/>
    </row>
    <row r="2" spans="1:5" ht="15.75" customHeight="1" x14ac:dyDescent="0.25">
      <c r="A2" s="23" t="s">
        <v>8</v>
      </c>
      <c r="B2" s="23"/>
      <c r="C2" s="23"/>
      <c r="D2" s="23"/>
      <c r="E2" s="23"/>
    </row>
    <row r="3" spans="1:5" ht="15.75" customHeight="1" x14ac:dyDescent="0.25">
      <c r="A3" s="23" t="s">
        <v>9</v>
      </c>
      <c r="B3" s="23"/>
      <c r="C3" s="23"/>
      <c r="D3" s="23"/>
      <c r="E3" s="23"/>
    </row>
    <row r="4" spans="1:5" ht="15.75" customHeight="1" x14ac:dyDescent="0.25">
      <c r="A4" s="23" t="s">
        <v>10</v>
      </c>
      <c r="B4" s="23"/>
      <c r="C4" s="23"/>
      <c r="D4" s="23"/>
      <c r="E4" s="23"/>
    </row>
    <row r="5" spans="1:5" ht="6.75" customHeight="1" x14ac:dyDescent="0.25">
      <c r="A5" s="22"/>
      <c r="B5" s="22"/>
      <c r="C5" s="22"/>
      <c r="D5" s="22"/>
      <c r="E5" s="22"/>
    </row>
    <row r="6" spans="1:5" ht="15.75" customHeight="1" x14ac:dyDescent="0.25">
      <c r="A6" s="24" t="s">
        <v>1</v>
      </c>
      <c r="B6" s="24"/>
      <c r="C6" s="24"/>
      <c r="D6" s="24"/>
      <c r="E6" s="6" t="s">
        <v>24</v>
      </c>
    </row>
    <row r="7" spans="1:5" x14ac:dyDescent="0.25">
      <c r="A7" s="21" t="s">
        <v>0</v>
      </c>
      <c r="B7" s="21"/>
      <c r="C7" s="21"/>
      <c r="D7" s="21"/>
      <c r="E7" s="7">
        <v>43759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3" t="s">
        <v>26</v>
      </c>
      <c r="B9" s="14">
        <v>2850</v>
      </c>
      <c r="C9" s="20">
        <f>Table2[[#This Row],[￥/ Price]]/6.95</f>
        <v>410.07194244604318</v>
      </c>
      <c r="D9" s="13" t="s">
        <v>27</v>
      </c>
      <c r="E9" s="13" t="s">
        <v>11</v>
      </c>
    </row>
    <row r="10" spans="1:5" ht="16.5" customHeight="1" x14ac:dyDescent="0.25">
      <c r="A10" s="13" t="s">
        <v>28</v>
      </c>
      <c r="B10" s="12">
        <v>4850</v>
      </c>
      <c r="C10" s="20">
        <f>Table2[[#This Row],[￥/ Price]]/6.95</f>
        <v>697.84172661870502</v>
      </c>
      <c r="D10" s="13" t="s">
        <v>29</v>
      </c>
      <c r="E10" s="13" t="s">
        <v>11</v>
      </c>
    </row>
    <row r="11" spans="1:5" ht="16.5" customHeight="1" x14ac:dyDescent="0.25">
      <c r="A11" s="13" t="s">
        <v>30</v>
      </c>
      <c r="B11" s="12">
        <v>3800</v>
      </c>
      <c r="C11" s="20">
        <f>Table2[[#This Row],[￥/ Price]]/6.95</f>
        <v>546.76258992805754</v>
      </c>
      <c r="D11" s="13" t="s">
        <v>31</v>
      </c>
      <c r="E11" s="13" t="s">
        <v>11</v>
      </c>
    </row>
    <row r="12" spans="1:5" ht="16.5" customHeight="1" x14ac:dyDescent="0.25">
      <c r="A12" s="13" t="s">
        <v>32</v>
      </c>
      <c r="B12" s="12">
        <v>5850</v>
      </c>
      <c r="C12" s="20">
        <f>Table2[[#This Row],[￥/ Price]]/6.95</f>
        <v>841.726618705036</v>
      </c>
      <c r="D12" s="13" t="s">
        <v>31</v>
      </c>
      <c r="E12" s="13" t="s">
        <v>11</v>
      </c>
    </row>
    <row r="13" spans="1:5" ht="16.5" customHeight="1" x14ac:dyDescent="0.25">
      <c r="A13" s="13" t="s">
        <v>33</v>
      </c>
      <c r="B13" s="12">
        <v>14300</v>
      </c>
      <c r="C13" s="20">
        <f>Table2[[#This Row],[￥/ Price]]/6.95</f>
        <v>2057.5539568345325</v>
      </c>
      <c r="D13" s="13" t="s">
        <v>31</v>
      </c>
      <c r="E13" s="13" t="s">
        <v>34</v>
      </c>
    </row>
    <row r="14" spans="1:5" ht="16.5" customHeight="1" x14ac:dyDescent="0.25">
      <c r="A14" s="13" t="s">
        <v>35</v>
      </c>
      <c r="B14" s="12">
        <v>10600</v>
      </c>
      <c r="C14" s="20">
        <f>Table2[[#This Row],[￥/ Price]]/6.95</f>
        <v>1525.1798561151079</v>
      </c>
      <c r="D14" s="13" t="s">
        <v>31</v>
      </c>
      <c r="E14" s="13" t="s">
        <v>36</v>
      </c>
    </row>
    <row r="15" spans="1:5" ht="16.5" customHeight="1" x14ac:dyDescent="0.25">
      <c r="A15" s="13" t="s">
        <v>37</v>
      </c>
      <c r="B15" s="12">
        <v>13300</v>
      </c>
      <c r="C15" s="20">
        <f>Table2[[#This Row],[￥/ Price]]/6.95</f>
        <v>1913.6690647482014</v>
      </c>
      <c r="D15" s="13" t="s">
        <v>31</v>
      </c>
      <c r="E15" s="13" t="s">
        <v>36</v>
      </c>
    </row>
    <row r="16" spans="1:5" ht="16.5" customHeight="1" x14ac:dyDescent="0.25">
      <c r="A16" s="15" t="s">
        <v>38</v>
      </c>
      <c r="B16" s="12">
        <v>17500</v>
      </c>
      <c r="C16" s="20">
        <f>Table2[[#This Row],[￥/ Price]]/6.95</f>
        <v>2517.9856115107914</v>
      </c>
      <c r="D16" s="15" t="s">
        <v>39</v>
      </c>
      <c r="E16" s="15" t="s">
        <v>11</v>
      </c>
    </row>
    <row r="17" spans="1:5" ht="16.5" customHeight="1" x14ac:dyDescent="0.25">
      <c r="A17" s="15" t="s">
        <v>38</v>
      </c>
      <c r="B17" s="12">
        <v>16700</v>
      </c>
      <c r="C17" s="20">
        <f>Table2[[#This Row],[￥/ Price]]/6.95</f>
        <v>2402.8776978417263</v>
      </c>
      <c r="D17" s="15" t="s">
        <v>39</v>
      </c>
      <c r="E17" s="16" t="s">
        <v>40</v>
      </c>
    </row>
    <row r="18" spans="1:5" ht="16.5" customHeight="1" x14ac:dyDescent="0.25">
      <c r="A18" s="15" t="s">
        <v>41</v>
      </c>
      <c r="B18" s="17">
        <v>16400</v>
      </c>
      <c r="C18" s="20">
        <f>Table2[[#This Row],[￥/ Price]]/6.95</f>
        <v>2359.7122302158273</v>
      </c>
      <c r="D18" s="15" t="s">
        <v>39</v>
      </c>
      <c r="E18" s="15" t="s">
        <v>11</v>
      </c>
    </row>
    <row r="19" spans="1:5" ht="16.5" customHeight="1" x14ac:dyDescent="0.25">
      <c r="A19" s="15" t="s">
        <v>42</v>
      </c>
      <c r="B19" s="12">
        <v>16700</v>
      </c>
      <c r="C19" s="20">
        <f>Table2[[#This Row],[￥/ Price]]/6.95</f>
        <v>2402.8776978417263</v>
      </c>
      <c r="D19" s="13" t="s">
        <v>39</v>
      </c>
      <c r="E19" s="13" t="s">
        <v>11</v>
      </c>
    </row>
    <row r="20" spans="1:5" ht="16.5" customHeight="1" x14ac:dyDescent="0.25">
      <c r="A20" s="15" t="s">
        <v>43</v>
      </c>
      <c r="B20" s="12">
        <v>9450</v>
      </c>
      <c r="C20" s="20">
        <f>Table2[[#This Row],[￥/ Price]]/6.95</f>
        <v>1359.7122302158273</v>
      </c>
      <c r="D20" s="15" t="s">
        <v>39</v>
      </c>
      <c r="E20" s="15" t="s">
        <v>11</v>
      </c>
    </row>
    <row r="21" spans="1:5" ht="16.5" customHeight="1" x14ac:dyDescent="0.25">
      <c r="A21" s="13" t="s">
        <v>44</v>
      </c>
      <c r="B21" s="12">
        <v>9750</v>
      </c>
      <c r="C21" s="20">
        <f>Table2[[#This Row],[￥/ Price]]/6.95</f>
        <v>1402.8776978417266</v>
      </c>
      <c r="D21" s="13" t="s">
        <v>39</v>
      </c>
      <c r="E21" s="13" t="s">
        <v>11</v>
      </c>
    </row>
    <row r="22" spans="1:5" ht="16.5" customHeight="1" x14ac:dyDescent="0.25">
      <c r="A22" s="15" t="s">
        <v>45</v>
      </c>
      <c r="B22" s="12">
        <v>9850</v>
      </c>
      <c r="C22" s="20">
        <f>Table2[[#This Row],[￥/ Price]]/6.95</f>
        <v>1417.2661870503596</v>
      </c>
      <c r="D22" s="15" t="s">
        <v>39</v>
      </c>
      <c r="E22" s="15" t="s">
        <v>11</v>
      </c>
    </row>
    <row r="23" spans="1:5" ht="16.5" customHeight="1" x14ac:dyDescent="0.25">
      <c r="A23" s="13" t="s">
        <v>46</v>
      </c>
      <c r="B23" s="12">
        <v>10300</v>
      </c>
      <c r="C23" s="20">
        <f>Table2[[#This Row],[￥/ Price]]/6.95</f>
        <v>1482.0143884892086</v>
      </c>
      <c r="D23" s="13" t="s">
        <v>39</v>
      </c>
      <c r="E23" s="13" t="s">
        <v>11</v>
      </c>
    </row>
    <row r="24" spans="1:5" ht="16.5" customHeight="1" x14ac:dyDescent="0.25">
      <c r="A24" s="13" t="s">
        <v>47</v>
      </c>
      <c r="B24" s="12">
        <v>10600</v>
      </c>
      <c r="C24" s="20">
        <f>Table2[[#This Row],[￥/ Price]]/6.95</f>
        <v>1525.1798561151079</v>
      </c>
      <c r="D24" s="13" t="s">
        <v>39</v>
      </c>
      <c r="E24" s="13" t="s">
        <v>11</v>
      </c>
    </row>
    <row r="25" spans="1:5" ht="16.5" customHeight="1" x14ac:dyDescent="0.25">
      <c r="A25" s="15" t="s">
        <v>48</v>
      </c>
      <c r="B25" s="12">
        <v>10850</v>
      </c>
      <c r="C25" s="20">
        <f>Table2[[#This Row],[￥/ Price]]/6.95</f>
        <v>1561.1510791366907</v>
      </c>
      <c r="D25" s="15" t="s">
        <v>49</v>
      </c>
      <c r="E25" s="15" t="s">
        <v>50</v>
      </c>
    </row>
    <row r="26" spans="1:5" ht="16.5" customHeight="1" x14ac:dyDescent="0.25">
      <c r="A26" s="13" t="s">
        <v>51</v>
      </c>
      <c r="B26" s="12">
        <v>1630</v>
      </c>
      <c r="C26" s="20">
        <f>Table2[[#This Row],[￥/ Price]]/6.95</f>
        <v>234.53237410071941</v>
      </c>
      <c r="D26" s="13" t="s">
        <v>27</v>
      </c>
      <c r="E26" s="13" t="s">
        <v>11</v>
      </c>
    </row>
    <row r="27" spans="1:5" ht="16.5" customHeight="1" x14ac:dyDescent="0.25">
      <c r="A27" s="13" t="s">
        <v>52</v>
      </c>
      <c r="B27" s="12">
        <v>7700</v>
      </c>
      <c r="C27" s="20">
        <f>Table2[[#This Row],[￥/ Price]]/6.95</f>
        <v>1107.9136690647481</v>
      </c>
      <c r="D27" s="13" t="s">
        <v>53</v>
      </c>
      <c r="E27" s="13" t="s">
        <v>11</v>
      </c>
    </row>
    <row r="28" spans="1:5" ht="16.5" customHeight="1" x14ac:dyDescent="0.25">
      <c r="A28" s="13" t="s">
        <v>54</v>
      </c>
      <c r="B28" s="12">
        <v>11500</v>
      </c>
      <c r="C28" s="20">
        <f>Table2[[#This Row],[￥/ Price]]/6.95</f>
        <v>1654.6762589928057</v>
      </c>
      <c r="D28" s="13" t="s">
        <v>53</v>
      </c>
      <c r="E28" s="13" t="s">
        <v>36</v>
      </c>
    </row>
    <row r="29" spans="1:5" ht="16.5" customHeight="1" x14ac:dyDescent="0.25">
      <c r="A29" s="13" t="s">
        <v>54</v>
      </c>
      <c r="B29" s="12">
        <v>10900</v>
      </c>
      <c r="C29" s="20">
        <f>Table2[[#This Row],[￥/ Price]]/6.95</f>
        <v>1568.3453237410072</v>
      </c>
      <c r="D29" s="13" t="s">
        <v>53</v>
      </c>
      <c r="E29" s="13" t="s">
        <v>55</v>
      </c>
    </row>
    <row r="30" spans="1:5" ht="16.5" customHeight="1" x14ac:dyDescent="0.25">
      <c r="A30" s="13" t="s">
        <v>56</v>
      </c>
      <c r="B30" s="12">
        <v>15100</v>
      </c>
      <c r="C30" s="20">
        <f>Table2[[#This Row],[￥/ Price]]/6.95</f>
        <v>2172.6618705035971</v>
      </c>
      <c r="D30" s="13" t="s">
        <v>53</v>
      </c>
      <c r="E30" s="13" t="s">
        <v>57</v>
      </c>
    </row>
    <row r="31" spans="1:5" ht="16.5" customHeight="1" x14ac:dyDescent="0.25">
      <c r="A31" s="13" t="s">
        <v>58</v>
      </c>
      <c r="B31" s="12">
        <v>5600</v>
      </c>
      <c r="C31" s="20">
        <f>Table2[[#This Row],[￥/ Price]]/6.95</f>
        <v>805.75539568345323</v>
      </c>
      <c r="D31" s="13" t="s">
        <v>31</v>
      </c>
      <c r="E31" s="13" t="s">
        <v>11</v>
      </c>
    </row>
    <row r="32" spans="1:5" ht="16.5" customHeight="1" x14ac:dyDescent="0.25">
      <c r="A32" s="13" t="s">
        <v>59</v>
      </c>
      <c r="B32" s="12">
        <v>3850</v>
      </c>
      <c r="C32" s="20">
        <f>Table2[[#This Row],[￥/ Price]]/6.95</f>
        <v>553.95683453237405</v>
      </c>
      <c r="D32" s="13" t="s">
        <v>31</v>
      </c>
      <c r="E32" s="13" t="s">
        <v>11</v>
      </c>
    </row>
    <row r="33" spans="1:5" ht="16.5" customHeight="1" x14ac:dyDescent="0.25">
      <c r="A33" s="13" t="s">
        <v>60</v>
      </c>
      <c r="B33" s="12">
        <v>3250</v>
      </c>
      <c r="C33" s="20">
        <f>Table2[[#This Row],[￥/ Price]]/6.95</f>
        <v>467.62589928057554</v>
      </c>
      <c r="D33" s="13" t="s">
        <v>31</v>
      </c>
      <c r="E33" s="13" t="s">
        <v>11</v>
      </c>
    </row>
    <row r="34" spans="1:5" ht="16.5" customHeight="1" x14ac:dyDescent="0.25">
      <c r="A34" s="15" t="s">
        <v>61</v>
      </c>
      <c r="B34" s="17">
        <v>12400</v>
      </c>
      <c r="C34" s="20">
        <f>Table2[[#This Row],[￥/ Price]]/6.95</f>
        <v>1784.1726618705036</v>
      </c>
      <c r="D34" s="15" t="s">
        <v>31</v>
      </c>
      <c r="E34" s="15" t="s">
        <v>11</v>
      </c>
    </row>
    <row r="35" spans="1:5" ht="16.5" customHeight="1" x14ac:dyDescent="0.25">
      <c r="A35" s="13" t="s">
        <v>62</v>
      </c>
      <c r="B35" s="12">
        <v>13400</v>
      </c>
      <c r="C35" s="20">
        <f>Table2[[#This Row],[￥/ Price]]/6.95</f>
        <v>1928.0575539568345</v>
      </c>
      <c r="D35" s="13" t="s">
        <v>31</v>
      </c>
      <c r="E35" s="13" t="s">
        <v>11</v>
      </c>
    </row>
    <row r="36" spans="1:5" ht="16.5" customHeight="1" x14ac:dyDescent="0.25">
      <c r="A36" s="18" t="s">
        <v>63</v>
      </c>
      <c r="B36" s="12">
        <v>18900</v>
      </c>
      <c r="C36" s="20">
        <f>Table2[[#This Row],[￥/ Price]]/6.95</f>
        <v>2719.4244604316546</v>
      </c>
      <c r="D36" s="13" t="s">
        <v>31</v>
      </c>
      <c r="E36" s="13" t="s">
        <v>64</v>
      </c>
    </row>
    <row r="37" spans="1:5" ht="16.5" customHeight="1" x14ac:dyDescent="0.25">
      <c r="A37" s="16" t="s">
        <v>65</v>
      </c>
      <c r="B37" s="17">
        <v>1750</v>
      </c>
      <c r="C37" s="20">
        <f>Table2[[#This Row],[￥/ Price]]/6.95</f>
        <v>251.79856115107913</v>
      </c>
      <c r="D37" s="16" t="s">
        <v>27</v>
      </c>
      <c r="E37" s="16" t="s">
        <v>11</v>
      </c>
    </row>
    <row r="38" spans="1:5" ht="16.5" customHeight="1" x14ac:dyDescent="0.25">
      <c r="A38" s="18" t="s">
        <v>66</v>
      </c>
      <c r="B38" s="14">
        <v>1930</v>
      </c>
      <c r="C38" s="20">
        <f>Table2[[#This Row],[￥/ Price]]/6.95</f>
        <v>277.69784172661872</v>
      </c>
      <c r="D38" s="18" t="s">
        <v>27</v>
      </c>
      <c r="E38" s="18" t="s">
        <v>11</v>
      </c>
    </row>
    <row r="39" spans="1:5" ht="16.5" customHeight="1" x14ac:dyDescent="0.25">
      <c r="A39" s="16" t="s">
        <v>67</v>
      </c>
      <c r="B39" s="17">
        <v>2530</v>
      </c>
      <c r="C39" s="20">
        <f>Table2[[#This Row],[￥/ Price]]/6.95</f>
        <v>364.02877697841728</v>
      </c>
      <c r="D39" s="16" t="s">
        <v>27</v>
      </c>
      <c r="E39" s="16" t="s">
        <v>11</v>
      </c>
    </row>
    <row r="40" spans="1:5" ht="16.5" customHeight="1" x14ac:dyDescent="0.25">
      <c r="A40" s="16" t="s">
        <v>68</v>
      </c>
      <c r="B40" s="17">
        <v>3100</v>
      </c>
      <c r="C40" s="20">
        <f>Table2[[#This Row],[￥/ Price]]/6.95</f>
        <v>446.0431654676259</v>
      </c>
      <c r="D40" s="16" t="s">
        <v>27</v>
      </c>
      <c r="E40" s="16" t="s">
        <v>11</v>
      </c>
    </row>
    <row r="41" spans="1:5" ht="16.5" customHeight="1" x14ac:dyDescent="0.25">
      <c r="A41" s="18" t="s">
        <v>69</v>
      </c>
      <c r="B41" s="14">
        <v>1530</v>
      </c>
      <c r="C41" s="20">
        <f>Table2[[#This Row],[￥/ Price]]/6.95</f>
        <v>220.14388489208633</v>
      </c>
      <c r="D41" s="18" t="s">
        <v>27</v>
      </c>
      <c r="E41" s="18" t="s">
        <v>11</v>
      </c>
    </row>
    <row r="42" spans="1:5" ht="16.5" customHeight="1" x14ac:dyDescent="0.25">
      <c r="A42" s="18" t="s">
        <v>70</v>
      </c>
      <c r="B42" s="14">
        <v>9150</v>
      </c>
      <c r="C42" s="20">
        <f>Table2[[#This Row],[￥/ Price]]/6.95</f>
        <v>1316.546762589928</v>
      </c>
      <c r="D42" s="18" t="s">
        <v>71</v>
      </c>
      <c r="E42" s="18" t="s">
        <v>72</v>
      </c>
    </row>
    <row r="43" spans="1:5" ht="16.5" customHeight="1" x14ac:dyDescent="0.25">
      <c r="A43" s="18" t="s">
        <v>73</v>
      </c>
      <c r="B43" s="14">
        <v>9650</v>
      </c>
      <c r="C43" s="20">
        <f>Table2[[#This Row],[￥/ Price]]/6.95</f>
        <v>1388.4892086330935</v>
      </c>
      <c r="D43" s="18" t="s">
        <v>71</v>
      </c>
      <c r="E43" s="18" t="s">
        <v>72</v>
      </c>
    </row>
    <row r="44" spans="1:5" ht="16.5" customHeight="1" x14ac:dyDescent="0.25">
      <c r="A44" s="18" t="s">
        <v>73</v>
      </c>
      <c r="B44" s="14">
        <v>6650</v>
      </c>
      <c r="C44" s="20">
        <f>Table2[[#This Row],[￥/ Price]]/6.95</f>
        <v>956.83453237410072</v>
      </c>
      <c r="D44" s="18" t="s">
        <v>71</v>
      </c>
      <c r="E44" s="18" t="s">
        <v>74</v>
      </c>
    </row>
    <row r="45" spans="1:5" ht="16.5" customHeight="1" x14ac:dyDescent="0.25">
      <c r="A45" s="18" t="s">
        <v>84</v>
      </c>
      <c r="B45" s="14">
        <v>10600</v>
      </c>
      <c r="C45" s="20">
        <f>Table2[[#This Row],[￥/ Price]]/6.95</f>
        <v>1525.1798561151079</v>
      </c>
      <c r="D45" s="18" t="s">
        <v>71</v>
      </c>
      <c r="E45" s="18" t="s">
        <v>11</v>
      </c>
    </row>
    <row r="46" spans="1:5" ht="16.5" customHeight="1" x14ac:dyDescent="0.25">
      <c r="A46" s="18" t="s">
        <v>75</v>
      </c>
      <c r="B46" s="14">
        <v>22600</v>
      </c>
      <c r="C46" s="20">
        <f>Table2[[#This Row],[￥/ Price]]/6.95</f>
        <v>3251.798561151079</v>
      </c>
      <c r="D46" s="18" t="s">
        <v>71</v>
      </c>
      <c r="E46" s="18" t="s">
        <v>11</v>
      </c>
    </row>
    <row r="47" spans="1:5" ht="16.5" customHeight="1" x14ac:dyDescent="0.25">
      <c r="A47" s="18" t="s">
        <v>76</v>
      </c>
      <c r="B47" s="14">
        <v>12700</v>
      </c>
      <c r="C47" s="20">
        <f>Table2[[#This Row],[￥/ Price]]/6.95</f>
        <v>1827.3381294964029</v>
      </c>
      <c r="D47" s="18" t="s">
        <v>71</v>
      </c>
      <c r="E47" s="18" t="s">
        <v>77</v>
      </c>
    </row>
    <row r="48" spans="1:5" ht="16.5" customHeight="1" x14ac:dyDescent="0.25">
      <c r="A48" s="18" t="s">
        <v>76</v>
      </c>
      <c r="B48" s="14">
        <v>9350</v>
      </c>
      <c r="C48" s="20">
        <f>Table2[[#This Row],[￥/ Price]]/6.95</f>
        <v>1345.3237410071943</v>
      </c>
      <c r="D48" s="18" t="s">
        <v>71</v>
      </c>
      <c r="E48" s="18" t="s">
        <v>78</v>
      </c>
    </row>
    <row r="49" spans="1:5" ht="16.5" customHeight="1" x14ac:dyDescent="0.25">
      <c r="A49" s="18" t="s">
        <v>79</v>
      </c>
      <c r="B49" s="14">
        <v>17100</v>
      </c>
      <c r="C49" s="20">
        <f>Table2[[#This Row],[￥/ Price]]/6.95</f>
        <v>2460.4316546762589</v>
      </c>
      <c r="D49" s="18" t="s">
        <v>71</v>
      </c>
      <c r="E49" s="18" t="s">
        <v>11</v>
      </c>
    </row>
    <row r="50" spans="1:5" ht="16.5" customHeight="1" x14ac:dyDescent="0.25">
      <c r="A50" s="18" t="s">
        <v>80</v>
      </c>
      <c r="B50" s="14">
        <v>21900</v>
      </c>
      <c r="C50" s="20">
        <f>Table2[[#This Row],[￥/ Price]]/6.95</f>
        <v>3151.0791366906474</v>
      </c>
      <c r="D50" s="18" t="s">
        <v>71</v>
      </c>
      <c r="E50" s="18" t="s">
        <v>72</v>
      </c>
    </row>
    <row r="51" spans="1:5" ht="16.5" customHeight="1" x14ac:dyDescent="0.25">
      <c r="A51" s="18" t="s">
        <v>80</v>
      </c>
      <c r="B51" s="14">
        <v>19660</v>
      </c>
      <c r="C51" s="20">
        <f>Table2[[#This Row],[￥/ Price]]/6.95</f>
        <v>2828.776978417266</v>
      </c>
      <c r="D51" s="18" t="s">
        <v>71</v>
      </c>
      <c r="E51" s="18" t="s">
        <v>78</v>
      </c>
    </row>
    <row r="52" spans="1:5" ht="16.5" customHeight="1" x14ac:dyDescent="0.25">
      <c r="A52" s="18" t="s">
        <v>81</v>
      </c>
      <c r="B52" s="14">
        <v>16100</v>
      </c>
      <c r="C52" s="20">
        <f>Table2[[#This Row],[￥/ Price]]/6.95</f>
        <v>2316.5467625899282</v>
      </c>
      <c r="D52" s="18" t="s">
        <v>71</v>
      </c>
      <c r="E52" s="18" t="s">
        <v>11</v>
      </c>
    </row>
    <row r="53" spans="1:5" ht="16.5" customHeight="1" x14ac:dyDescent="0.25">
      <c r="A53" s="18" t="s">
        <v>81</v>
      </c>
      <c r="B53" s="14">
        <v>12800</v>
      </c>
      <c r="C53" s="20">
        <f>Table2[[#This Row],[￥/ Price]]/6.95</f>
        <v>1841.7266187050359</v>
      </c>
      <c r="D53" s="18" t="s">
        <v>71</v>
      </c>
      <c r="E53" s="18" t="s">
        <v>55</v>
      </c>
    </row>
    <row r="54" spans="1:5" ht="16.5" customHeight="1" x14ac:dyDescent="0.25">
      <c r="A54" s="16" t="s">
        <v>82</v>
      </c>
      <c r="B54" s="17">
        <v>12750</v>
      </c>
      <c r="C54" s="20">
        <f>Table2[[#This Row],[￥/ Price]]/6.95</f>
        <v>1834.5323741007194</v>
      </c>
      <c r="D54" s="16" t="s">
        <v>71</v>
      </c>
      <c r="E54" s="16" t="s">
        <v>74</v>
      </c>
    </row>
    <row r="55" spans="1:5" ht="16.5" customHeight="1" x14ac:dyDescent="0.25">
      <c r="A55" s="16" t="s">
        <v>83</v>
      </c>
      <c r="B55" s="17">
        <v>20750</v>
      </c>
      <c r="C55" s="20">
        <f>Table2[[#This Row],[￥/ Price]]/6.95</f>
        <v>2985.611510791367</v>
      </c>
      <c r="D55" s="16" t="s">
        <v>71</v>
      </c>
      <c r="E55" s="16" t="s">
        <v>74</v>
      </c>
    </row>
    <row r="56" spans="1:5" ht="16.5" customHeight="1" x14ac:dyDescent="0.25">
      <c r="A56" s="13" t="s">
        <v>85</v>
      </c>
      <c r="B56" s="19">
        <v>2300</v>
      </c>
      <c r="C56" s="20">
        <f>Table2[[#This Row],[￥/ Price]]/6.95</f>
        <v>330.93525179856113</v>
      </c>
      <c r="D56" s="13" t="s">
        <v>31</v>
      </c>
      <c r="E56" s="18" t="s">
        <v>11</v>
      </c>
    </row>
    <row r="57" spans="1:5" ht="16.5" customHeight="1" x14ac:dyDescent="0.25">
      <c r="A57" s="13" t="s">
        <v>86</v>
      </c>
      <c r="B57" s="19">
        <v>2850</v>
      </c>
      <c r="C57" s="20">
        <f>Table2[[#This Row],[￥/ Price]]/6.95</f>
        <v>410.07194244604318</v>
      </c>
      <c r="D57" s="13" t="s">
        <v>27</v>
      </c>
      <c r="E57" s="13" t="s">
        <v>11</v>
      </c>
    </row>
    <row r="58" spans="1:5" ht="16.5" customHeight="1" x14ac:dyDescent="0.25">
      <c r="A58" s="13" t="s">
        <v>87</v>
      </c>
      <c r="B58" s="19">
        <v>2250</v>
      </c>
      <c r="C58" s="20">
        <f>Table2[[#This Row],[￥/ Price]]/6.95</f>
        <v>323.74100719424462</v>
      </c>
      <c r="D58" s="13" t="s">
        <v>27</v>
      </c>
      <c r="E58" s="18" t="s">
        <v>11</v>
      </c>
    </row>
    <row r="59" spans="1:5" ht="15.9" customHeight="1" x14ac:dyDescent="0.25">
      <c r="A59" s="10"/>
      <c r="B59" s="11"/>
      <c r="C59" s="9"/>
      <c r="D59" s="10"/>
      <c r="E59" s="10"/>
    </row>
    <row r="60" spans="1:5" x14ac:dyDescent="0.25">
      <c r="A60" s="10" t="s">
        <v>13</v>
      </c>
      <c r="B60" s="11">
        <v>800</v>
      </c>
      <c r="C60" s="9">
        <f>Table2[[#This Row],[￥/ Price]]/6.9</f>
        <v>115.94202898550724</v>
      </c>
      <c r="D60" s="10" t="s">
        <v>14</v>
      </c>
      <c r="E60" s="10" t="s">
        <v>6</v>
      </c>
    </row>
    <row r="61" spans="1:5" x14ac:dyDescent="0.25">
      <c r="A61" s="10" t="s">
        <v>15</v>
      </c>
      <c r="B61" s="11">
        <v>800</v>
      </c>
      <c r="C61" s="9">
        <f>Table2[[#This Row],[￥/ Price]]/6.9</f>
        <v>115.94202898550724</v>
      </c>
      <c r="D61" s="10" t="s">
        <v>14</v>
      </c>
      <c r="E61" s="10" t="s">
        <v>6</v>
      </c>
    </row>
    <row r="62" spans="1:5" x14ac:dyDescent="0.25">
      <c r="A62" s="10" t="s">
        <v>16</v>
      </c>
      <c r="B62" s="11">
        <v>500</v>
      </c>
      <c r="C62" s="9">
        <f>Table2[[#This Row],[￥/ Price]]/6.9</f>
        <v>72.463768115942031</v>
      </c>
      <c r="D62" s="10" t="s">
        <v>14</v>
      </c>
      <c r="E62" s="10" t="s">
        <v>6</v>
      </c>
    </row>
    <row r="63" spans="1:5" ht="18.75" customHeight="1" x14ac:dyDescent="0.25">
      <c r="A63" s="10" t="s">
        <v>18</v>
      </c>
      <c r="B63" s="11">
        <v>280</v>
      </c>
      <c r="C63" s="9">
        <f>Table2[[#This Row],[￥/ Price]]/6.9</f>
        <v>40.579710144927532</v>
      </c>
      <c r="D63" s="10" t="s">
        <v>14</v>
      </c>
      <c r="E63" s="10" t="s">
        <v>6</v>
      </c>
    </row>
    <row r="64" spans="1:5" x14ac:dyDescent="0.25">
      <c r="A64" s="10" t="s">
        <v>19</v>
      </c>
      <c r="B64" s="11">
        <v>380</v>
      </c>
      <c r="C64" s="9">
        <f>Table2[[#This Row],[￥/ Price]]/6.9</f>
        <v>55.072463768115938</v>
      </c>
      <c r="D64" s="10" t="s">
        <v>14</v>
      </c>
      <c r="E64" s="10" t="s">
        <v>6</v>
      </c>
    </row>
    <row r="65" spans="1:5" x14ac:dyDescent="0.25">
      <c r="A65" s="10" t="s">
        <v>17</v>
      </c>
      <c r="B65" s="11">
        <v>550</v>
      </c>
      <c r="C65" s="9">
        <f>Table2[[#This Row],[￥/ Price]]/6.9</f>
        <v>79.710144927536234</v>
      </c>
      <c r="D65" s="10" t="s">
        <v>14</v>
      </c>
      <c r="E65" s="10" t="s">
        <v>6</v>
      </c>
    </row>
    <row r="66" spans="1:5" x14ac:dyDescent="0.25">
      <c r="A66" s="10" t="s">
        <v>20</v>
      </c>
      <c r="B66" s="11">
        <v>350</v>
      </c>
      <c r="C66" s="9">
        <f>Table2[[#This Row],[￥/ Price]]/6.9</f>
        <v>50.724637681159415</v>
      </c>
      <c r="D66" s="10" t="s">
        <v>14</v>
      </c>
      <c r="E66" s="10" t="s">
        <v>11</v>
      </c>
    </row>
    <row r="67" spans="1:5" x14ac:dyDescent="0.25">
      <c r="A67" s="10" t="s">
        <v>21</v>
      </c>
      <c r="B67" s="11">
        <v>400</v>
      </c>
      <c r="C67" s="9">
        <f>Table2[[#This Row],[￥/ Price]]/6.9</f>
        <v>57.971014492753618</v>
      </c>
      <c r="D67" s="10" t="s">
        <v>14</v>
      </c>
      <c r="E67" s="10" t="s">
        <v>11</v>
      </c>
    </row>
    <row r="68" spans="1:5" x14ac:dyDescent="0.25">
      <c r="A68" s="10" t="s">
        <v>22</v>
      </c>
      <c r="B68" s="11">
        <v>50</v>
      </c>
      <c r="C68" s="9">
        <f>Table2[[#This Row],[￥/ Price]]/6.9</f>
        <v>7.2463768115942022</v>
      </c>
      <c r="D68" s="10" t="s">
        <v>14</v>
      </c>
      <c r="E68" s="10" t="s">
        <v>11</v>
      </c>
    </row>
    <row r="69" spans="1:5" x14ac:dyDescent="0.25">
      <c r="A69" s="10" t="s">
        <v>23</v>
      </c>
      <c r="B69" s="11">
        <v>320</v>
      </c>
      <c r="C69" s="9">
        <f>Table2[[#This Row],[￥/ Price]]/6.9</f>
        <v>46.376811594202898</v>
      </c>
      <c r="D69" s="10" t="s">
        <v>14</v>
      </c>
      <c r="E69" s="10" t="s">
        <v>11</v>
      </c>
    </row>
    <row r="70" spans="1:5" x14ac:dyDescent="0.25">
      <c r="A70" s="10" t="s">
        <v>25</v>
      </c>
      <c r="B70" s="11">
        <v>500</v>
      </c>
      <c r="C70" s="9">
        <f>Table2[[#This Row],[￥/ Price]]/6.9</f>
        <v>72.463768115942031</v>
      </c>
      <c r="D70" s="10" t="s">
        <v>14</v>
      </c>
      <c r="E70" s="10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2019-10-21T05:48:46Z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