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/>
  <xr:revisionPtr revIDLastSave="0" documentId="13_ncr:1_{8F75BB24-87DE-4C2A-BC80-B04A6B951F20}" xr6:coauthVersionLast="44" xr6:coauthVersionMax="44" xr10:uidLastSave="{00000000-0000-0000-0000-000000000000}"/>
  <bookViews>
    <workbookView xWindow="-120" yWindow="-120" windowWidth="20730" windowHeight="11760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6" i="16" l="1"/>
  <c r="C66" i="16" l="1"/>
  <c r="C64" i="16" l="1"/>
  <c r="C65" i="16"/>
  <c r="C57" i="16"/>
  <c r="C58" i="16"/>
  <c r="C59" i="16"/>
  <c r="C62" i="16" l="1"/>
  <c r="C63" i="16"/>
  <c r="C60" i="16" l="1"/>
  <c r="C61" i="16"/>
  <c r="C48" i="16"/>
  <c r="C16" i="16"/>
  <c r="C54" i="16"/>
  <c r="C22" i="16"/>
  <c r="C37" i="16"/>
  <c r="C11" i="16"/>
  <c r="C32" i="16"/>
  <c r="C38" i="16"/>
  <c r="C53" i="16"/>
  <c r="C21" i="16"/>
  <c r="C27" i="16"/>
  <c r="C43" i="16"/>
  <c r="C50" i="16"/>
  <c r="C46" i="16"/>
  <c r="C42" i="16"/>
  <c r="C34" i="16"/>
  <c r="C30" i="16"/>
  <c r="C26" i="16"/>
  <c r="C18" i="16"/>
  <c r="C14" i="16"/>
  <c r="C10" i="16"/>
  <c r="C49" i="16"/>
  <c r="C45" i="16"/>
  <c r="C41" i="16"/>
  <c r="C33" i="16"/>
  <c r="C29" i="16"/>
  <c r="C25" i="16"/>
  <c r="C17" i="16"/>
  <c r="C13" i="16"/>
  <c r="C9" i="16"/>
  <c r="C15" i="16"/>
  <c r="C19" i="16"/>
  <c r="C23" i="16"/>
  <c r="C31" i="16"/>
  <c r="C35" i="16"/>
  <c r="C39" i="16"/>
  <c r="C47" i="16"/>
  <c r="C51" i="16"/>
  <c r="C52" i="16"/>
  <c r="C44" i="16"/>
  <c r="C40" i="16"/>
  <c r="C36" i="16"/>
  <c r="C28" i="16"/>
  <c r="C24" i="16"/>
  <c r="C20" i="16"/>
  <c r="C12" i="16"/>
</calcChain>
</file>

<file path=xl/sharedStrings.xml><?xml version="1.0" encoding="utf-8"?>
<sst xmlns="http://schemas.openxmlformats.org/spreadsheetml/2006/main" count="183" uniqueCount="75">
  <si>
    <t>Last Updated:</t>
  </si>
  <si>
    <t>For unlisted items, call us at phone number</t>
  </si>
  <si>
    <t>Product Number</t>
  </si>
  <si>
    <t>￥/ Price</t>
  </si>
  <si>
    <t>PSU</t>
  </si>
  <si>
    <t>Delivery Time</t>
  </si>
  <si>
    <t>stock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</si>
  <si>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</si>
  <si>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</si>
  <si>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</si>
  <si>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</si>
  <si>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</si>
  <si>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</si>
  <si>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Hashboar F1</t>
  </si>
  <si>
    <t>**</t>
  </si>
  <si>
    <t>Hashboar T1</t>
  </si>
  <si>
    <t>control panel F1</t>
  </si>
  <si>
    <t xml:space="preserve">APW7 </t>
  </si>
  <si>
    <t>PSU 2000w vnsminer</t>
  </si>
  <si>
    <t>PSU 2500w linanli</t>
  </si>
  <si>
    <t>PSU 2000w Hua</t>
  </si>
  <si>
    <t>PSU 2400w Hua</t>
  </si>
  <si>
    <t>Avalon AUC</t>
  </si>
  <si>
    <t>Avalon controller</t>
  </si>
  <si>
    <t>008613450185269</t>
  </si>
  <si>
    <t>No PSU</t>
  </si>
  <si>
    <t>S9j 14.5</t>
  </si>
  <si>
    <t>S9se 16t</t>
  </si>
  <si>
    <t>z11 135k</t>
  </si>
  <si>
    <t>T17 40</t>
  </si>
  <si>
    <t>Oirginal PSU</t>
  </si>
  <si>
    <t>S9se 17t</t>
  </si>
  <si>
    <t>z11j 105k</t>
  </si>
  <si>
    <t xml:space="preserve">T1 Control Panel </t>
  </si>
  <si>
    <t>Original PSU</t>
  </si>
  <si>
    <t xml:space="preserve">T1  32T  </t>
  </si>
  <si>
    <t>F1  24T  2100W</t>
  </si>
  <si>
    <t>original PSU</t>
  </si>
  <si>
    <t>F3 30 T</t>
  </si>
  <si>
    <t>With PSU</t>
  </si>
  <si>
    <t>M21S  52T  3360W</t>
  </si>
  <si>
    <t>M21S  54T  3360W</t>
  </si>
  <si>
    <t>M21S  56T  3360W</t>
  </si>
  <si>
    <t>End of Sep</t>
  </si>
  <si>
    <t>End of Oct</t>
  </si>
  <si>
    <t>A 852</t>
  </si>
  <si>
    <t>A 921  20T</t>
  </si>
  <si>
    <t xml:space="preserve">A1047 37T </t>
  </si>
  <si>
    <t>T2T   30T  2200W</t>
  </si>
  <si>
    <t>T2T   29T  2200W</t>
  </si>
  <si>
    <t>T2T   28T  2200W</t>
  </si>
  <si>
    <t>T3    50T</t>
  </si>
  <si>
    <t>T17 42</t>
  </si>
  <si>
    <t>S17-50T-pro</t>
  </si>
  <si>
    <t>S17 53t</t>
  </si>
  <si>
    <t>S17 53T</t>
  </si>
  <si>
    <t>S17 56t</t>
  </si>
  <si>
    <t>A1  25T  2100W</t>
  </si>
  <si>
    <t>E10.3  24T  2640W</t>
  </si>
  <si>
    <t>U6 X11 660G</t>
  </si>
  <si>
    <t>T9+ 11</t>
  </si>
  <si>
    <t>Z11e 70k</t>
  </si>
  <si>
    <t>T17e 53t</t>
  </si>
  <si>
    <t>T17 38t</t>
  </si>
  <si>
    <t>T2T   36T  2200W</t>
  </si>
  <si>
    <t>T2T   27T  2200W</t>
  </si>
  <si>
    <t>M20S  68T  3264W</t>
  </si>
  <si>
    <t>M20S  65T  3264W</t>
  </si>
  <si>
    <t>End of Nov</t>
  </si>
  <si>
    <t xml:space="preserve">S9J  14T </t>
  </si>
  <si>
    <t>S9k 13.5</t>
  </si>
  <si>
    <t>S9k 14</t>
  </si>
  <si>
    <t>S1759</t>
  </si>
  <si>
    <t>S17e 64t</t>
  </si>
  <si>
    <t>Ship in next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</si>
</sst>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164" formatCode="&quot;$&quot;#,##0.00"/>
    <numFmt numFmtId="165" formatCode="[&lt;=9999999]###\-####;\(###\)\ ###\-####"/>
    <numFmt numFmtId="166" formatCode="[$¥-804]#,##0.00"/>
    <numFmt numFmtId="167" formatCode="[$-F800]dddd\,\ mmmm\ dd\,\ yyyy"/>
    <numFmt numFmtId="168" formatCode="00000"/>
    <numFmt numFmtId="169" formatCode="[$$-409]#,##0"/>
  </numFmts>
  <fonts count="12" x14ac:knownFonts="1">
    <font>
      <sz val="11"/>
      <name val="Century Gothic"/>
      <family val="1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sz val="11"/>
      <color theme="1"/>
      <name val="Century Gothic"/>
      <family val="1"/>
      <scheme val="minor"/>
    </font>
    <font>
      <sz val="11"/>
      <color rgb="FFFF0000"/>
      <name val="Century Gothic"/>
      <family val="1"/>
      <scheme val="minor"/>
    </font>
    <font>
      <i/>
      <sz val="11"/>
      <name val="Century Gothic"/>
      <family val="2"/>
      <scheme val="minor"/>
    </font>
    <font>
      <sz val="11"/>
      <color theme="1" tint="4.9989318521683403E-2"/>
      <name val="Century Gothic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>
      <alignment horizontal="left" vertical="center" wrapText="1"/>
    </xf>
    <xf numFmtId="0" fontId="2" fillId="0" borderId="0" applyNumberFormat="0" applyFill="0" applyProtection="0">
      <alignment horizontal="center" vertical="top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2" fillId="0" borderId="0" applyNumberFormat="0" applyFill="0" applyBorder="0" applyProtection="0">
      <alignment horizontal="center" vertical="center"/>
    </xf>
    <xf numFmtId="164" fontId="3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41" fontId="3" fillId="0" borderId="0" applyFont="0" applyFill="0" applyBorder="0" applyAlignment="0" applyProtection="0"/>
  </cellStyleXfs>
  <cellXfs count="24">
    <xf numFmtId="0" fontId="0" fillId="0" borderId="0" xfId="0">
      <alignment horizontal="left" vertical="center" wrapText="1"/>
    </xf>
    <xf numFmtId="166" fontId="0" fillId="0" borderId="0" xfId="0" applyNumberForma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41" fontId="8" fillId="0" borderId="1" xfId="12" applyFont="1" applyBorder="1" applyAlignment="1">
      <alignment horizontal="center" vertical="center" wrapText="1"/>
    </xf>
    <xf numFmtId="166" fontId="8" fillId="0" borderId="1" xfId="12" applyNumberFormat="1" applyFont="1" applyBorder="1" applyAlignment="1">
      <alignment horizontal="center" vertical="center" wrapText="1"/>
    </xf>
    <xf numFmtId="41" fontId="9" fillId="0" borderId="1" xfId="12" applyFont="1" applyBorder="1" applyAlignment="1">
      <alignment horizontal="center" vertical="center" wrapText="1"/>
    </xf>
    <xf numFmtId="166" fontId="9" fillId="0" borderId="1" xfId="12" applyNumberFormat="1" applyFont="1" applyBorder="1" applyAlignment="1">
      <alignment horizontal="center" vertical="center" wrapText="1"/>
    </xf>
    <xf numFmtId="167" fontId="6" fillId="0" borderId="0" xfId="0" applyNumberFormat="1" applyFont="1">
      <alignment horizontal="left" vertical="center" wrapText="1"/>
    </xf>
    <xf numFmtId="168" fontId="6" fillId="0" borderId="0" xfId="0" quotePrefix="1" applyNumberFormat="1" applyFont="1" applyAlignment="1">
      <alignment vertical="center"/>
    </xf>
    <xf numFmtId="169" fontId="0" fillId="0" borderId="0" xfId="0" applyNumberFormat="1" applyAlignment="1" applyProtection="1">
      <alignment horizontal="center" vertical="center"/>
      <protection locked="0"/>
    </xf>
    <xf numFmtId="169" fontId="8" fillId="0" borderId="1" xfId="12" applyNumberFormat="1" applyFont="1" applyBorder="1" applyAlignment="1" applyProtection="1">
      <alignment horizontal="center" vertical="center" wrapText="1"/>
      <protection locked="0"/>
    </xf>
    <xf numFmtId="169" fontId="8" fillId="0" borderId="1" xfId="12" applyNumberFormat="1" applyFont="1" applyBorder="1" applyAlignment="1">
      <alignment horizontal="center" vertical="center" wrapText="1"/>
    </xf>
    <xf numFmtId="169" fontId="9" fillId="0" borderId="1" xfId="12" applyNumberFormat="1" applyFont="1" applyBorder="1" applyAlignment="1">
      <alignment horizontal="center" vertical="center" wrapText="1"/>
    </xf>
    <xf numFmtId="169" fontId="0" fillId="0" borderId="0" xfId="0" applyNumberForma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right" vertical="center"/>
    </xf>
    <xf numFmtId="41" fontId="11" fillId="0" borderId="2" xfId="12" applyFont="1" applyFill="1" applyBorder="1" applyAlignment="1" applyProtection="1">
      <alignment horizontal="center" vertical="center" wrapText="1"/>
      <protection locked="0"/>
    </xf>
    <xf numFmtId="166" fontId="11" fillId="0" borderId="2" xfId="12" applyNumberFormat="1" applyFont="1" applyFill="1" applyBorder="1" applyAlignment="1" applyProtection="1">
      <alignment horizontal="center" vertical="center" wrapText="1"/>
      <protection locked="0"/>
    </xf>
    <xf numFmtId="169" fontId="11" fillId="0" borderId="2" xfId="12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</cellXfs>
  <cellStyles count="13">
    <cellStyle name="Comma [0]" xfId="12" builtinId="6"/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9" formatCode="[$$-409]#,##0"/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6" formatCode="[$¥-804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54</xdr:row>
      <xdr:rowOff>0</xdr:rowOff>
    </xdr:from>
    <xdr:to>
      <xdr:col>5</xdr:col>
      <xdr:colOff>0</xdr:colOff>
      <xdr:row>54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40A99D-D7AF-41F9-A9C0-41B132E237A9}"/>
            </a:ext>
          </a:extLst>
        </xdr:cNvPr>
        <xdr:cNvSpPr txBox="1"/>
      </xdr:nvSpPr>
      <xdr:spPr>
        <a:xfrm>
          <a:off x="9525" y="10172700"/>
          <a:ext cx="6819900" cy="1905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SPARE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 b="1" baseline="0">
              <a:solidFill>
                <a:schemeClr val="bg1"/>
              </a:solidFill>
            </a:rPr>
            <a:t>PARTS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7E0524-E0CE-485B-9DF9-9145DBC10A2C}" name="Table2" displayName="Table2" ref="A8:E66" totalsRowShown="0" headerRowDxfId="6" dataDxfId="5" dataCellStyle="Comma [0]">
  <autoFilter ref="A8:E66" xr:uid="{A6DF4A7A-E6FB-48F0-B8C5-462E7B95C760}"/>
  <tableColumns count="5">
    <tableColumn id="1" xr3:uid="{054D3B8A-5803-4B90-B9F6-2BC437B830F5}" name="Product Number" dataDxfId="4" dataCellStyle="Comma [0]"/>
    <tableColumn id="2" xr3:uid="{A08C6D47-8AEB-4A88-B208-161B468C1214}" name="￥/ Price" dataDxfId="3" dataCellStyle="Comma [0]"/>
    <tableColumn id="3" xr3:uid="{838B5013-225D-4D69-A5A8-D124E4D1C5A9}" name="$ / Price" dataDxfId="2" dataCellStyle="Comma [0]">
      <calculatedColumnFormula>Table2[[#This Row],[￥/ Price]]/6.8</calculatedColumnFormula>
    </tableColumn>
    <tableColumn id="4" xr3:uid="{26E78F4D-F8D3-48A5-891B-F59BD97F6F41}" name="PSU" dataDxfId="1" dataCellStyle="Comma [0]"/>
    <tableColumn id="5" xr3:uid="{03DAA98C-49A7-4793-8412-826F0390A7B4}" name="Delivery Time" dataDxfId="0" dataCellStyle="Comma [0]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B98A-0240-48D4-A85E-7948C60757E7}">
  <dimension ref="A1:E66"/>
  <sheetViews>
    <sheetView tabSelected="1" zoomScaleNormal="100" workbookViewId="0">
      <pane ySplit="8" topLeftCell="A9" activePane="bottomLeft" state="frozen"/>
      <selection pane="bottomLeft" activeCell="B9" sqref="B9"/>
    </sheetView>
  </sheetViews>
  <sheetFormatPr defaultRowHeight="16.5" x14ac:dyDescent="0.3"/>
  <cols>
    <col min="1" max="1" width="21" customWidth="1"/>
    <col min="2" max="2" width="16.25" style="1" customWidth="1"/>
    <col min="3" max="3" width="16.25" style="14" customWidth="1"/>
    <col min="4" max="4" width="16.25" customWidth="1"/>
    <col min="5" max="5" width="19.875" customWidth="1"/>
  </cols>
  <sheetData>
    <row r="1" spans="1:5" ht="15.75" customHeight="1" x14ac:dyDescent="0.3">
      <c r="A1" s="17" t="s">
        <v>7</v>
      </c>
      <c r="B1" s="17"/>
      <c r="C1" s="17"/>
      <c r="D1" s="17"/>
      <c r="E1" s="17"/>
    </row>
    <row r="2" spans="1:5" ht="15.75" customHeight="1" x14ac:dyDescent="0.3">
      <c r="A2" s="17" t="s">
        <v>8</v>
      </c>
      <c r="B2" s="17"/>
      <c r="C2" s="17"/>
      <c r="D2" s="17"/>
      <c r="E2" s="17"/>
    </row>
    <row r="3" spans="1:5" ht="15.75" customHeight="1" x14ac:dyDescent="0.3">
      <c r="A3" s="17" t="s">
        <v>9</v>
      </c>
      <c r="B3" s="17"/>
      <c r="C3" s="17"/>
      <c r="D3" s="17"/>
      <c r="E3" s="17"/>
    </row>
    <row r="4" spans="1:5" ht="15.75" customHeight="1" x14ac:dyDescent="0.3">
      <c r="A4" s="17" t="s">
        <v>10</v>
      </c>
      <c r="B4" s="17"/>
      <c r="C4" s="17"/>
      <c r="D4" s="17"/>
      <c r="E4" s="17"/>
    </row>
    <row r="5" spans="1:5" ht="6.75" customHeight="1" x14ac:dyDescent="0.3">
      <c r="A5" s="16"/>
      <c r="B5" s="16"/>
      <c r="C5" s="16"/>
      <c r="D5" s="16"/>
      <c r="E5" s="16"/>
    </row>
    <row r="6" spans="1:5" ht="15.75" customHeight="1" x14ac:dyDescent="0.3">
      <c r="A6" s="18" t="s">
        <v>1</v>
      </c>
      <c r="B6" s="18"/>
      <c r="C6" s="18"/>
      <c r="D6" s="18"/>
      <c r="E6" s="9" t="s">
        <v>24</v>
      </c>
    </row>
    <row r="7" spans="1:5" x14ac:dyDescent="0.3">
      <c r="A7" s="15" t="s">
        <v>0</v>
      </c>
      <c r="B7" s="15"/>
      <c r="C7" s="15"/>
      <c r="D7" s="15"/>
      <c r="E7" s="8">
        <v>43720</v>
      </c>
    </row>
    <row r="8" spans="1:5" ht="16.5" customHeight="1" x14ac:dyDescent="0.3">
      <c r="A8" s="2" t="s">
        <v>2</v>
      </c>
      <c r="B8" s="3" t="s">
        <v>3</v>
      </c>
      <c r="C8" s="10" t="s">
        <v>12</v>
      </c>
      <c r="D8" s="2" t="s">
        <v>4</v>
      </c>
      <c r="E8" s="2" t="s">
        <v>5</v>
      </c>
    </row>
    <row r="9" spans="1:5" ht="16.5" customHeight="1" x14ac:dyDescent="0.3">
      <c r="A9" s="19" t="s">
        <v>58</v>
      </c>
      <c r="B9" s="20">
        <v>2500</v>
      </c>
      <c r="C9" s="21">
        <f>Table2[[#This Row],[￥/ Price]]/6.95</f>
        <v>359.71223021582733</v>
      </c>
      <c r="D9" s="19" t="s">
        <v>25</v>
      </c>
      <c r="E9" s="19" t="s">
        <v>11</v>
      </c>
    </row>
    <row r="10" spans="1:5" ht="16.5" customHeight="1" x14ac:dyDescent="0.3">
      <c r="A10" s="22" t="s">
        <v>57</v>
      </c>
      <c r="B10" s="23">
        <v>3150</v>
      </c>
      <c r="C10" s="21">
        <f>Table2[[#This Row],[￥/ Price]]/6.95</f>
        <v>453.23741007194241</v>
      </c>
      <c r="D10" s="22" t="s">
        <v>37</v>
      </c>
      <c r="E10" s="22" t="s">
        <v>11</v>
      </c>
    </row>
    <row r="11" spans="1:5" ht="16.5" customHeight="1" x14ac:dyDescent="0.3">
      <c r="A11" s="19" t="s">
        <v>60</v>
      </c>
      <c r="B11" s="20">
        <v>1500</v>
      </c>
      <c r="C11" s="21">
        <f>Table2[[#This Row],[￥/ Price]]/6.95</f>
        <v>215.82733812949641</v>
      </c>
      <c r="D11" s="19" t="s">
        <v>25</v>
      </c>
      <c r="E11" s="19" t="s">
        <v>11</v>
      </c>
    </row>
    <row r="12" spans="1:5" ht="16.5" customHeight="1" x14ac:dyDescent="0.3">
      <c r="A12" s="22" t="s">
        <v>69</v>
      </c>
      <c r="B12" s="23">
        <v>2600</v>
      </c>
      <c r="C12" s="21">
        <f>Table2[[#This Row],[￥/ Price]]/6.95</f>
        <v>374.10071942446041</v>
      </c>
      <c r="D12" s="22" t="s">
        <v>25</v>
      </c>
      <c r="E12" s="22" t="s">
        <v>11</v>
      </c>
    </row>
    <row r="13" spans="1:5" ht="16.5" customHeight="1" x14ac:dyDescent="0.3">
      <c r="A13" s="19" t="s">
        <v>26</v>
      </c>
      <c r="B13" s="20">
        <v>2800</v>
      </c>
      <c r="C13" s="21">
        <f>Table2[[#This Row],[￥/ Price]]/6.95</f>
        <v>402.87769784172662</v>
      </c>
      <c r="D13" s="19" t="s">
        <v>25</v>
      </c>
      <c r="E13" s="19" t="s">
        <v>11</v>
      </c>
    </row>
    <row r="14" spans="1:5" ht="16.5" customHeight="1" x14ac:dyDescent="0.3">
      <c r="A14" s="22" t="s">
        <v>27</v>
      </c>
      <c r="B14" s="23">
        <v>3850</v>
      </c>
      <c r="C14" s="21">
        <f>Table2[[#This Row],[￥/ Price]]/6.95</f>
        <v>553.95683453237405</v>
      </c>
      <c r="D14" s="22" t="s">
        <v>25</v>
      </c>
      <c r="E14" s="22" t="s">
        <v>11</v>
      </c>
    </row>
    <row r="15" spans="1:5" ht="16.5" customHeight="1" x14ac:dyDescent="0.3">
      <c r="A15" s="19" t="s">
        <v>31</v>
      </c>
      <c r="B15" s="20">
        <v>4050</v>
      </c>
      <c r="C15" s="21">
        <f>Table2[[#This Row],[￥/ Price]]/6.95</f>
        <v>582.73381294964031</v>
      </c>
      <c r="D15" s="19" t="s">
        <v>25</v>
      </c>
      <c r="E15" s="19" t="s">
        <v>11</v>
      </c>
    </row>
    <row r="16" spans="1:5" ht="16.5" customHeight="1" x14ac:dyDescent="0.3">
      <c r="A16" s="22" t="s">
        <v>70</v>
      </c>
      <c r="B16" s="23">
        <v>2400</v>
      </c>
      <c r="C16" s="21">
        <f>Table2[[#This Row],[￥/ Price]]/6.95</f>
        <v>345.32374100719426</v>
      </c>
      <c r="D16" s="22" t="s">
        <v>25</v>
      </c>
      <c r="E16" s="22" t="s">
        <v>11</v>
      </c>
    </row>
    <row r="17" spans="1:5" ht="16.5" customHeight="1" x14ac:dyDescent="0.3">
      <c r="A17" s="19" t="s">
        <v>71</v>
      </c>
      <c r="B17" s="20">
        <v>2500</v>
      </c>
      <c r="C17" s="21">
        <f>Table2[[#This Row],[￥/ Price]]/6.95</f>
        <v>359.71223021582733</v>
      </c>
      <c r="D17" s="19" t="s">
        <v>25</v>
      </c>
      <c r="E17" s="19" t="s">
        <v>11</v>
      </c>
    </row>
    <row r="18" spans="1:5" ht="16.5" customHeight="1" x14ac:dyDescent="0.3">
      <c r="A18" s="22" t="s">
        <v>61</v>
      </c>
      <c r="B18" s="23">
        <v>4050</v>
      </c>
      <c r="C18" s="21">
        <f>Table2[[#This Row],[￥/ Price]]/6.95</f>
        <v>582.73381294964031</v>
      </c>
      <c r="D18" s="22" t="s">
        <v>25</v>
      </c>
      <c r="E18" s="22" t="s">
        <v>11</v>
      </c>
    </row>
    <row r="19" spans="1:5" ht="16.5" customHeight="1" x14ac:dyDescent="0.3">
      <c r="A19" s="19" t="s">
        <v>32</v>
      </c>
      <c r="B19" s="20">
        <v>8350</v>
      </c>
      <c r="C19" s="21">
        <f>Table2[[#This Row],[￥/ Price]]/6.95</f>
        <v>1201.4388489208632</v>
      </c>
      <c r="D19" s="19" t="s">
        <v>25</v>
      </c>
      <c r="E19" s="19" t="s">
        <v>11</v>
      </c>
    </row>
    <row r="20" spans="1:5" ht="16.5" customHeight="1" x14ac:dyDescent="0.3">
      <c r="A20" s="22" t="s">
        <v>28</v>
      </c>
      <c r="B20" s="23">
        <v>10600</v>
      </c>
      <c r="C20" s="21">
        <f>Table2[[#This Row],[￥/ Price]]/6.95</f>
        <v>1525.1798561151079</v>
      </c>
      <c r="D20" s="22" t="s">
        <v>25</v>
      </c>
      <c r="E20" s="22" t="s">
        <v>11</v>
      </c>
    </row>
    <row r="21" spans="1:5" ht="16.5" customHeight="1" x14ac:dyDescent="0.3">
      <c r="A21" s="19" t="s">
        <v>63</v>
      </c>
      <c r="B21" s="20">
        <v>9950</v>
      </c>
      <c r="C21" s="21">
        <f>Table2[[#This Row],[￥/ Price]]/6.95</f>
        <v>1431.6546762589928</v>
      </c>
      <c r="D21" s="19" t="s">
        <v>30</v>
      </c>
      <c r="E21" s="19" t="s">
        <v>68</v>
      </c>
    </row>
    <row r="22" spans="1:5" ht="16.5" customHeight="1" x14ac:dyDescent="0.3">
      <c r="A22" s="22" t="s">
        <v>29</v>
      </c>
      <c r="B22" s="23">
        <v>13000</v>
      </c>
      <c r="C22" s="21">
        <f>Table2[[#This Row],[￥/ Price]]/6.95</f>
        <v>1870.5035971223022</v>
      </c>
      <c r="D22" s="22" t="s">
        <v>30</v>
      </c>
      <c r="E22" s="22" t="s">
        <v>43</v>
      </c>
    </row>
    <row r="23" spans="1:5" ht="16.5" customHeight="1" x14ac:dyDescent="0.3">
      <c r="A23" s="19" t="s">
        <v>52</v>
      </c>
      <c r="B23" s="20">
        <v>13700</v>
      </c>
      <c r="C23" s="21">
        <f>Table2[[#This Row],[￥/ Price]]/6.95</f>
        <v>1971.2230215827337</v>
      </c>
      <c r="D23" s="19" t="s">
        <v>30</v>
      </c>
      <c r="E23" s="19" t="s">
        <v>11</v>
      </c>
    </row>
    <row r="24" spans="1:5" ht="16.5" customHeight="1" x14ac:dyDescent="0.3">
      <c r="A24" s="22" t="s">
        <v>53</v>
      </c>
      <c r="B24" s="23">
        <v>26500</v>
      </c>
      <c r="C24" s="21">
        <f>Table2[[#This Row],[￥/ Price]]/6.95</f>
        <v>3812.9496402877699</v>
      </c>
      <c r="D24" s="22" t="s">
        <v>30</v>
      </c>
      <c r="E24" s="22" t="s">
        <v>11</v>
      </c>
    </row>
    <row r="25" spans="1:5" ht="16.5" customHeight="1" x14ac:dyDescent="0.3">
      <c r="A25" s="19" t="s">
        <v>54</v>
      </c>
      <c r="B25" s="20">
        <v>25100</v>
      </c>
      <c r="C25" s="21">
        <f>Table2[[#This Row],[￥/ Price]]/6.95</f>
        <v>3611.5107913669062</v>
      </c>
      <c r="D25" s="19" t="s">
        <v>30</v>
      </c>
      <c r="E25" s="19" t="s">
        <v>11</v>
      </c>
    </row>
    <row r="26" spans="1:5" ht="16.5" customHeight="1" x14ac:dyDescent="0.3">
      <c r="A26" s="22" t="s">
        <v>55</v>
      </c>
      <c r="B26" s="23">
        <v>23900</v>
      </c>
      <c r="C26" s="21">
        <f>Table2[[#This Row],[￥/ Price]]/6.95</f>
        <v>3438.8489208633091</v>
      </c>
      <c r="D26" s="22" t="s">
        <v>30</v>
      </c>
      <c r="E26" s="22" t="s">
        <v>43</v>
      </c>
    </row>
    <row r="27" spans="1:5" ht="16.5" customHeight="1" x14ac:dyDescent="0.3">
      <c r="A27" s="19" t="s">
        <v>55</v>
      </c>
      <c r="B27" s="20">
        <v>22100</v>
      </c>
      <c r="C27" s="21">
        <f>Table2[[#This Row],[￥/ Price]]/6.95</f>
        <v>3179.8561151079134</v>
      </c>
      <c r="D27" s="19" t="s">
        <v>30</v>
      </c>
      <c r="E27" s="19" t="s">
        <v>44</v>
      </c>
    </row>
    <row r="28" spans="1:5" ht="16.5" customHeight="1" x14ac:dyDescent="0.3">
      <c r="A28" s="22" t="s">
        <v>56</v>
      </c>
      <c r="B28" s="23">
        <v>26100</v>
      </c>
      <c r="C28" s="21">
        <f>Table2[[#This Row],[￥/ Price]]/6.95</f>
        <v>3755.3956834532373</v>
      </c>
      <c r="D28" s="22" t="s">
        <v>30</v>
      </c>
      <c r="E28" s="22" t="s">
        <v>11</v>
      </c>
    </row>
    <row r="29" spans="1:5" ht="16.5" customHeight="1" x14ac:dyDescent="0.3">
      <c r="A29" s="19" t="s">
        <v>72</v>
      </c>
      <c r="B29" s="20">
        <v>28900</v>
      </c>
      <c r="C29" s="21">
        <f>Table2[[#This Row],[￥/ Price]]/6.95</f>
        <v>4158.2733812949637</v>
      </c>
      <c r="D29" s="19" t="s">
        <v>30</v>
      </c>
      <c r="E29" s="19" t="s">
        <v>11</v>
      </c>
    </row>
    <row r="30" spans="1:5" ht="16.5" customHeight="1" x14ac:dyDescent="0.3">
      <c r="A30" s="22" t="s">
        <v>73</v>
      </c>
      <c r="B30" s="23">
        <v>22480</v>
      </c>
      <c r="C30" s="21">
        <f>Table2[[#This Row],[￥/ Price]]/6.95</f>
        <v>3234.5323741007192</v>
      </c>
      <c r="D30" s="22" t="s">
        <v>30</v>
      </c>
      <c r="E30" s="22" t="s">
        <v>68</v>
      </c>
    </row>
    <row r="31" spans="1:5" ht="16.5" customHeight="1" x14ac:dyDescent="0.3">
      <c r="A31" s="19" t="s">
        <v>62</v>
      </c>
      <c r="B31" s="20">
        <v>14250</v>
      </c>
      <c r="C31" s="21">
        <f>Table2[[#This Row],[￥/ Price]]/6.95</f>
        <v>2050.3597122302158</v>
      </c>
      <c r="D31" s="19" t="s">
        <v>30</v>
      </c>
      <c r="E31" s="19" t="s">
        <v>68</v>
      </c>
    </row>
    <row r="32" spans="1:5" ht="16.5" customHeight="1" x14ac:dyDescent="0.3">
      <c r="A32" s="22" t="s">
        <v>64</v>
      </c>
      <c r="B32" s="23">
        <v>7050</v>
      </c>
      <c r="C32" s="21">
        <f>Table2[[#This Row],[￥/ Price]]/6.95</f>
        <v>1014.388489208633</v>
      </c>
      <c r="D32" s="22" t="s">
        <v>37</v>
      </c>
      <c r="E32" s="22" t="s">
        <v>11</v>
      </c>
    </row>
    <row r="33" spans="1:5" ht="16.5" customHeight="1" x14ac:dyDescent="0.3">
      <c r="A33" s="19" t="s">
        <v>48</v>
      </c>
      <c r="B33" s="20">
        <v>6600</v>
      </c>
      <c r="C33" s="21">
        <f>Table2[[#This Row],[￥/ Price]]/6.95</f>
        <v>949.64028776978409</v>
      </c>
      <c r="D33" s="19" t="s">
        <v>37</v>
      </c>
      <c r="E33" s="19" t="s">
        <v>11</v>
      </c>
    </row>
    <row r="34" spans="1:5" ht="16.5" customHeight="1" x14ac:dyDescent="0.3">
      <c r="A34" s="22" t="s">
        <v>49</v>
      </c>
      <c r="B34" s="23">
        <v>6450</v>
      </c>
      <c r="C34" s="21">
        <f>Table2[[#This Row],[￥/ Price]]/6.95</f>
        <v>928.05755395683445</v>
      </c>
      <c r="D34" s="22" t="s">
        <v>37</v>
      </c>
      <c r="E34" s="22" t="s">
        <v>11</v>
      </c>
    </row>
    <row r="35" spans="1:5" ht="16.5" customHeight="1" x14ac:dyDescent="0.3">
      <c r="A35" s="19" t="s">
        <v>50</v>
      </c>
      <c r="B35" s="20">
        <v>6000</v>
      </c>
      <c r="C35" s="21">
        <f>Table2[[#This Row],[￥/ Price]]/6.95</f>
        <v>863.30935251798564</v>
      </c>
      <c r="D35" s="19" t="s">
        <v>37</v>
      </c>
      <c r="E35" s="19" t="s">
        <v>74</v>
      </c>
    </row>
    <row r="36" spans="1:5" ht="16.5" customHeight="1" x14ac:dyDescent="0.3">
      <c r="A36" s="22" t="s">
        <v>65</v>
      </c>
      <c r="B36" s="23">
        <v>5400</v>
      </c>
      <c r="C36" s="21">
        <f>Table2[[#This Row],[￥/ Price]]/6.95</f>
        <v>776.97841726618708</v>
      </c>
      <c r="D36" s="22" t="s">
        <v>37</v>
      </c>
      <c r="E36" s="22" t="s">
        <v>11</v>
      </c>
    </row>
    <row r="37" spans="1:5" ht="16.5" customHeight="1" x14ac:dyDescent="0.3">
      <c r="A37" s="19" t="s">
        <v>51</v>
      </c>
      <c r="B37" s="20">
        <v>14000</v>
      </c>
      <c r="C37" s="21">
        <f>Table2[[#This Row],[￥/ Price]]/6.95</f>
        <v>2014.388489208633</v>
      </c>
      <c r="D37" s="19" t="s">
        <v>37</v>
      </c>
      <c r="E37" s="19" t="s">
        <v>11</v>
      </c>
    </row>
    <row r="38" spans="1:5" ht="16.5" customHeight="1" x14ac:dyDescent="0.3">
      <c r="A38" s="22" t="s">
        <v>45</v>
      </c>
      <c r="B38" s="23">
        <v>1850</v>
      </c>
      <c r="C38" s="21">
        <f>Table2[[#This Row],[￥/ Price]]/6.95</f>
        <v>266.1870503597122</v>
      </c>
      <c r="D38" s="22" t="s">
        <v>25</v>
      </c>
      <c r="E38" s="22" t="s">
        <v>11</v>
      </c>
    </row>
    <row r="39" spans="1:5" ht="16.5" customHeight="1" x14ac:dyDescent="0.3">
      <c r="A39" s="19" t="s">
        <v>46</v>
      </c>
      <c r="B39" s="20">
        <v>5030</v>
      </c>
      <c r="C39" s="21">
        <f>Table2[[#This Row],[￥/ Price]]/6.95</f>
        <v>723.74100719424462</v>
      </c>
      <c r="D39" s="19" t="s">
        <v>25</v>
      </c>
      <c r="E39" s="19" t="s">
        <v>11</v>
      </c>
    </row>
    <row r="40" spans="1:5" ht="16.5" customHeight="1" x14ac:dyDescent="0.3">
      <c r="A40" s="22" t="s">
        <v>47</v>
      </c>
      <c r="B40" s="23">
        <v>10100</v>
      </c>
      <c r="C40" s="21">
        <f>Table2[[#This Row],[￥/ Price]]/6.95</f>
        <v>1453.2374100719423</v>
      </c>
      <c r="D40" s="22" t="s">
        <v>25</v>
      </c>
      <c r="E40" s="22" t="s">
        <v>11</v>
      </c>
    </row>
    <row r="41" spans="1:5" ht="16.5" customHeight="1" x14ac:dyDescent="0.3">
      <c r="A41" s="19" t="s">
        <v>59</v>
      </c>
      <c r="B41" s="20">
        <v>11100</v>
      </c>
      <c r="C41" s="21">
        <f>Table2[[#This Row],[￥/ Price]]/6.95</f>
        <v>1597.1223021582734</v>
      </c>
      <c r="D41" s="19" t="s">
        <v>34</v>
      </c>
      <c r="E41" s="19" t="s">
        <v>44</v>
      </c>
    </row>
    <row r="42" spans="1:5" ht="16.5" customHeight="1" x14ac:dyDescent="0.3">
      <c r="A42" s="22" t="s">
        <v>66</v>
      </c>
      <c r="B42" s="23">
        <v>25600</v>
      </c>
      <c r="C42" s="21">
        <f>Table2[[#This Row],[￥/ Price]]/6.95</f>
        <v>3683.4532374100718</v>
      </c>
      <c r="D42" s="22" t="s">
        <v>39</v>
      </c>
      <c r="E42" s="22" t="s">
        <v>11</v>
      </c>
    </row>
    <row r="43" spans="1:5" ht="16.5" customHeight="1" x14ac:dyDescent="0.3">
      <c r="A43" s="19" t="s">
        <v>66</v>
      </c>
      <c r="B43" s="20">
        <v>17100</v>
      </c>
      <c r="C43" s="21">
        <f>Table2[[#This Row],[￥/ Price]]/6.95</f>
        <v>2460.4316546762589</v>
      </c>
      <c r="D43" s="19" t="s">
        <v>39</v>
      </c>
      <c r="E43" s="19" t="s">
        <v>43</v>
      </c>
    </row>
    <row r="44" spans="1:5" ht="16.5" customHeight="1" x14ac:dyDescent="0.3">
      <c r="A44" s="22" t="s">
        <v>66</v>
      </c>
      <c r="B44" s="23">
        <v>18100</v>
      </c>
      <c r="C44" s="21">
        <f>Table2[[#This Row],[￥/ Price]]/6.95</f>
        <v>2604.31654676259</v>
      </c>
      <c r="D44" s="22" t="s">
        <v>39</v>
      </c>
      <c r="E44" s="22" t="s">
        <v>44</v>
      </c>
    </row>
    <row r="45" spans="1:5" ht="16.5" customHeight="1" x14ac:dyDescent="0.3">
      <c r="A45" s="19" t="s">
        <v>67</v>
      </c>
      <c r="B45" s="20">
        <v>22600</v>
      </c>
      <c r="C45" s="21">
        <f>Table2[[#This Row],[￥/ Price]]/6.95</f>
        <v>3251.798561151079</v>
      </c>
      <c r="D45" s="19" t="s">
        <v>39</v>
      </c>
      <c r="E45" s="19" t="s">
        <v>11</v>
      </c>
    </row>
    <row r="46" spans="1:5" ht="16.5" customHeight="1" x14ac:dyDescent="0.3">
      <c r="A46" s="22" t="s">
        <v>40</v>
      </c>
      <c r="B46" s="23">
        <v>14900</v>
      </c>
      <c r="C46" s="21">
        <f>Table2[[#This Row],[￥/ Price]]/6.95</f>
        <v>2143.8848920863311</v>
      </c>
      <c r="D46" s="22" t="s">
        <v>39</v>
      </c>
      <c r="E46" s="22" t="s">
        <v>11</v>
      </c>
    </row>
    <row r="47" spans="1:5" ht="16.5" customHeight="1" x14ac:dyDescent="0.3">
      <c r="A47" s="19" t="s">
        <v>41</v>
      </c>
      <c r="B47" s="20">
        <v>15900</v>
      </c>
      <c r="C47" s="21">
        <f>Table2[[#This Row],[￥/ Price]]/6.95</f>
        <v>2287.7697841726617</v>
      </c>
      <c r="D47" s="19" t="s">
        <v>39</v>
      </c>
      <c r="E47" s="19" t="s">
        <v>11</v>
      </c>
    </row>
    <row r="48" spans="1:5" ht="16.5" customHeight="1" x14ac:dyDescent="0.3">
      <c r="A48" s="22" t="s">
        <v>42</v>
      </c>
      <c r="B48" s="23">
        <v>16900</v>
      </c>
      <c r="C48" s="21">
        <f>Table2[[#This Row],[￥/ Price]]/6.95</f>
        <v>2431.6546762589928</v>
      </c>
      <c r="D48" s="22" t="s">
        <v>39</v>
      </c>
      <c r="E48" s="22" t="s">
        <v>11</v>
      </c>
    </row>
    <row r="49" spans="1:5" ht="16.5" customHeight="1" x14ac:dyDescent="0.3">
      <c r="A49" s="19" t="s">
        <v>42</v>
      </c>
      <c r="B49" s="20">
        <v>13600</v>
      </c>
      <c r="C49" s="21">
        <f>Table2[[#This Row],[￥/ Price]]/6.95</f>
        <v>1956.8345323741007</v>
      </c>
      <c r="D49" s="19" t="s">
        <v>39</v>
      </c>
      <c r="E49" s="19" t="s">
        <v>43</v>
      </c>
    </row>
    <row r="50" spans="1:5" ht="16.5" customHeight="1" x14ac:dyDescent="0.3">
      <c r="A50" s="22" t="s">
        <v>42</v>
      </c>
      <c r="B50" s="23">
        <v>11900</v>
      </c>
      <c r="C50" s="21">
        <f>Table2[[#This Row],[￥/ Price]]/6.95</f>
        <v>1712.230215827338</v>
      </c>
      <c r="D50" s="22" t="s">
        <v>39</v>
      </c>
      <c r="E50" s="22" t="s">
        <v>44</v>
      </c>
    </row>
    <row r="51" spans="1:5" ht="16.5" customHeight="1" x14ac:dyDescent="0.3">
      <c r="A51" s="19" t="s">
        <v>42</v>
      </c>
      <c r="B51" s="20">
        <v>11600</v>
      </c>
      <c r="C51" s="21">
        <f>Table2[[#This Row],[￥/ Price]]/6.95</f>
        <v>1669.0647482014388</v>
      </c>
      <c r="D51" s="19" t="s">
        <v>39</v>
      </c>
      <c r="E51" s="19" t="s">
        <v>68</v>
      </c>
    </row>
    <row r="52" spans="1:5" ht="16.5" customHeight="1" x14ac:dyDescent="0.3">
      <c r="A52" s="22" t="s">
        <v>36</v>
      </c>
      <c r="B52" s="23">
        <v>3800</v>
      </c>
      <c r="C52" s="21">
        <f>Table2[[#This Row],[￥/ Price]]/6.95</f>
        <v>546.76258992805754</v>
      </c>
      <c r="D52" s="22" t="s">
        <v>37</v>
      </c>
      <c r="E52" s="22" t="s">
        <v>11</v>
      </c>
    </row>
    <row r="53" spans="1:5" ht="16.5" customHeight="1" x14ac:dyDescent="0.3">
      <c r="A53" s="19" t="s">
        <v>38</v>
      </c>
      <c r="B53" s="20">
        <v>6550</v>
      </c>
      <c r="C53" s="21">
        <f>Table2[[#This Row],[￥/ Price]]/6.95</f>
        <v>942.44604316546759</v>
      </c>
      <c r="D53" s="19" t="s">
        <v>37</v>
      </c>
      <c r="E53" s="19" t="s">
        <v>11</v>
      </c>
    </row>
    <row r="54" spans="1:5" ht="16.5" customHeight="1" x14ac:dyDescent="0.3">
      <c r="A54" s="22" t="s">
        <v>35</v>
      </c>
      <c r="B54" s="23">
        <v>4950</v>
      </c>
      <c r="C54" s="21">
        <f>Table2[[#This Row],[￥/ Price]]/6.95</f>
        <v>712.23021582733816</v>
      </c>
      <c r="D54" s="22" t="s">
        <v>25</v>
      </c>
      <c r="E54" s="22" t="s">
        <v>11</v>
      </c>
    </row>
    <row r="55" spans="1:5" ht="15.95" customHeight="1" x14ac:dyDescent="0.3">
      <c r="A55" s="4"/>
      <c r="B55" s="5"/>
      <c r="C55" s="11"/>
      <c r="D55" s="4"/>
      <c r="E55" s="4"/>
    </row>
    <row r="56" spans="1:5" x14ac:dyDescent="0.3">
      <c r="A56" s="4" t="s">
        <v>13</v>
      </c>
      <c r="B56" s="5">
        <v>800</v>
      </c>
      <c r="C56" s="12">
        <f>Table2[[#This Row],[￥/ Price]]/6.8</f>
        <v>117.64705882352942</v>
      </c>
      <c r="D56" s="4" t="s">
        <v>14</v>
      </c>
      <c r="E56" s="4" t="s">
        <v>6</v>
      </c>
    </row>
    <row r="57" spans="1:5" x14ac:dyDescent="0.3">
      <c r="A57" s="4" t="s">
        <v>15</v>
      </c>
      <c r="B57" s="5">
        <v>800</v>
      </c>
      <c r="C57" s="12">
        <f>Table2[[#This Row],[￥/ Price]]/6.8</f>
        <v>117.64705882352942</v>
      </c>
      <c r="D57" s="4" t="s">
        <v>14</v>
      </c>
      <c r="E57" s="4" t="s">
        <v>6</v>
      </c>
    </row>
    <row r="58" spans="1:5" x14ac:dyDescent="0.3">
      <c r="A58" s="4" t="s">
        <v>16</v>
      </c>
      <c r="B58" s="5">
        <v>500</v>
      </c>
      <c r="C58" s="12">
        <f>Table2[[#This Row],[￥/ Price]]/6.8</f>
        <v>73.529411764705884</v>
      </c>
      <c r="D58" s="4" t="s">
        <v>14</v>
      </c>
      <c r="E58" s="4" t="s">
        <v>6</v>
      </c>
    </row>
    <row r="59" spans="1:5" ht="18.75" customHeight="1" x14ac:dyDescent="0.3">
      <c r="A59" s="4" t="s">
        <v>18</v>
      </c>
      <c r="B59" s="5">
        <v>280</v>
      </c>
      <c r="C59" s="12">
        <f>Table2[[#This Row],[￥/ Price]]/6.8</f>
        <v>41.176470588235297</v>
      </c>
      <c r="D59" s="4" t="s">
        <v>14</v>
      </c>
      <c r="E59" s="4" t="s">
        <v>6</v>
      </c>
    </row>
    <row r="60" spans="1:5" x14ac:dyDescent="0.3">
      <c r="A60" s="4" t="s">
        <v>19</v>
      </c>
      <c r="B60" s="5">
        <v>380</v>
      </c>
      <c r="C60" s="12">
        <f>Table2[[#This Row],[￥/ Price]]/6.8</f>
        <v>55.882352941176471</v>
      </c>
      <c r="D60" s="4" t="s">
        <v>14</v>
      </c>
      <c r="E60" s="4" t="s">
        <v>6</v>
      </c>
    </row>
    <row r="61" spans="1:5" x14ac:dyDescent="0.3">
      <c r="A61" s="4" t="s">
        <v>17</v>
      </c>
      <c r="B61" s="5">
        <v>500</v>
      </c>
      <c r="C61" s="12">
        <f>Table2[[#This Row],[￥/ Price]]/6.8</f>
        <v>73.529411764705884</v>
      </c>
      <c r="D61" s="4" t="s">
        <v>14</v>
      </c>
      <c r="E61" s="4" t="s">
        <v>6</v>
      </c>
    </row>
    <row r="62" spans="1:5" x14ac:dyDescent="0.3">
      <c r="A62" s="6" t="s">
        <v>20</v>
      </c>
      <c r="B62" s="7">
        <v>350</v>
      </c>
      <c r="C62" s="13">
        <f>Table2[[#This Row],[￥/ Price]]/6.8</f>
        <v>51.470588235294116</v>
      </c>
      <c r="D62" s="6" t="s">
        <v>14</v>
      </c>
      <c r="E62" s="6" t="s">
        <v>11</v>
      </c>
    </row>
    <row r="63" spans="1:5" x14ac:dyDescent="0.3">
      <c r="A63" s="6" t="s">
        <v>21</v>
      </c>
      <c r="B63" s="7">
        <v>400</v>
      </c>
      <c r="C63" s="13">
        <f>Table2[[#This Row],[￥/ Price]]/6.8</f>
        <v>58.82352941176471</v>
      </c>
      <c r="D63" s="6" t="s">
        <v>14</v>
      </c>
      <c r="E63" s="6" t="s">
        <v>11</v>
      </c>
    </row>
    <row r="64" spans="1:5" x14ac:dyDescent="0.3">
      <c r="A64" s="4" t="s">
        <v>22</v>
      </c>
      <c r="B64" s="5">
        <v>50</v>
      </c>
      <c r="C64" s="12">
        <f>Table2[[#This Row],[￥/ Price]]/6.8</f>
        <v>7.3529411764705888</v>
      </c>
      <c r="D64" s="4" t="s">
        <v>14</v>
      </c>
      <c r="E64" s="4" t="s">
        <v>11</v>
      </c>
    </row>
    <row r="65" spans="1:5" x14ac:dyDescent="0.3">
      <c r="A65" s="4" t="s">
        <v>23</v>
      </c>
      <c r="B65" s="5">
        <v>320</v>
      </c>
      <c r="C65" s="12">
        <f>Table2[[#This Row],[￥/ Price]]/6.8</f>
        <v>47.058823529411768</v>
      </c>
      <c r="D65" s="4" t="s">
        <v>14</v>
      </c>
      <c r="E65" s="4" t="s">
        <v>11</v>
      </c>
    </row>
    <row r="66" spans="1:5" x14ac:dyDescent="0.3">
      <c r="A66" s="4" t="s">
        <v>33</v>
      </c>
      <c r="B66" s="5">
        <v>650</v>
      </c>
      <c r="C66" s="12">
        <f>Table2[[#This Row],[￥/ Price]]/6.8</f>
        <v>95.588235294117652</v>
      </c>
      <c r="D66" s="4" t="s">
        <v>14</v>
      </c>
      <c r="E66" s="4" t="s">
        <v>6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ageMargins left="0.7" right="0.7" top="0.75" bottom="0.75" header="0.3" footer="0.3"/>
  <pageSetup paperSize="76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30BAFB-7EB8-4DAE-ACC0-0736E20601BD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16c05727-aa75-4e4a-9b5f-8a80a1165891"/>
    <ds:schemaRef ds:uri="71af3243-3dd4-4a8d-8c0d-dd76da1f02a5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2019-09-12T04:38:01Z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