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2\"/>
    </mc:Choice>
  </mc:AlternateContent>
  <xr:revisionPtr revIDLastSave="0" documentId="13_ncr:1_{7A2B604C-8F39-4DAA-A449-94D11D9F965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33" i="1"/>
  <c r="D34" i="1"/>
  <c r="D35" i="1"/>
  <c r="D36" i="1"/>
  <c r="D37" i="1"/>
  <c r="D38" i="1"/>
  <c r="D39" i="1"/>
  <c r="D40" i="1"/>
  <c r="D41" i="1"/>
  <c r="D42" i="1"/>
  <c r="D43" i="1"/>
  <c r="D44" i="1"/>
  <c r="D31" i="1"/>
  <c r="D13" i="1"/>
  <c r="D14" i="1"/>
  <c r="D15" i="1"/>
  <c r="D16" i="1"/>
  <c r="D17" i="1"/>
  <c r="D18" i="1"/>
  <c r="D19" i="1"/>
  <c r="D20" i="1"/>
  <c r="D21" i="1"/>
  <c r="D22" i="1"/>
  <c r="D23" i="1"/>
  <c r="D24" i="1"/>
  <c r="D12" i="1"/>
  <c r="D25" i="1" l="1"/>
</calcChain>
</file>

<file path=xl/sharedStrings.xml><?xml version="1.0" encoding="utf-8"?>
<sst xmlns="http://schemas.openxmlformats.org/spreadsheetml/2006/main" count="153" uniqueCount="66">
  <si>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</si>
  <si>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</si>
  <si>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</si>
  <si>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</si>
  <si>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</si>
  <si>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</si>
  <si>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</si>
  <si>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</si>
  <si>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</si>
  <si>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</si>
  <si>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</si>
  <si>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</si>
  <si>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</si>
  <si>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</si>
  <si>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</si>
  <si>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</si>
  <si>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</si>
  <si>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</si>
  <si>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</si>
  <si>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</si>
  <si>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</si>
  <si>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</si>
  <si>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</si>
  <si>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</si>
  <si>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</si>
  <si>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>S19 90t/ New</t>
  </si>
  <si>
    <t>S19 86t/ New</t>
  </si>
  <si>
    <t>Zcash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</si>
  <si>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</si>
  <si>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</si>
  <si>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</si>
  <si>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</si>
  <si>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ETC/ETCHO</t>
  </si>
  <si>
    <t>L7 9050m/New</t>
  </si>
  <si>
    <t>Ltc/Doge</t>
  </si>
  <si>
    <t>S19 82t/ New</t>
  </si>
  <si>
    <t>M21s 50t二手/ کارکرده</t>
  </si>
  <si>
    <t>3~5 Days</t>
  </si>
  <si>
    <t>M21s 52t二手/ کارکرده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</si>
  <si>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</si>
  <si>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</si>
  <si>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</si>
  <si>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</si>
  <si>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</si>
  <si>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M32 70t二手/ کارکرده</t>
  </si>
  <si>
    <t>5~7 Days</t>
  </si>
  <si>
    <t>M32 72t二手/ کارکرده</t>
  </si>
  <si>
    <t>M31s 76t二手/ کارکرده</t>
  </si>
  <si>
    <t>M31s 78t二手/ کارکرده</t>
  </si>
  <si>
    <t>M31+ 80t二手/ کارکرده</t>
  </si>
  <si>
    <t>M31+ 82t二手/ کارکرده</t>
  </si>
  <si>
    <t>M31+ 84t二手/ کارکرده</t>
  </si>
  <si>
    <t>Z15 820k/ New</t>
  </si>
  <si>
    <t>L7 8800m/New</t>
  </si>
  <si>
    <t>L7 9300m/New</t>
  </si>
  <si>
    <t>L7 9500m/New</t>
  </si>
  <si>
    <t>S19k pro 115t/ New</t>
  </si>
  <si>
    <t>S19k pro 120t/ New</t>
  </si>
  <si>
    <t>M30s++ 100t 31w/ New</t>
  </si>
  <si>
    <t>SZ/ stock</t>
  </si>
  <si>
    <t>M30s++ 102t 31w/ New</t>
  </si>
  <si>
    <t>M30s++ 104t 31w/ New</t>
  </si>
  <si>
    <t>M30s++ 106t 31w/ New</t>
  </si>
  <si>
    <t>E9pro 3680m/ New</t>
  </si>
  <si>
    <t>S19j Pro+ 117t/ New</t>
  </si>
  <si>
    <t>S19j Pro+ 120t/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</si>
</sst>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4" totalsRowShown="0" headerRowDxfId="8" dataDxfId="7">
  <autoFilter ref="A9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1" zoomScaleNormal="100" zoomScaleSheetLayoutView="100" workbookViewId="0">
      <selection activeCell="D21" sqref="D2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3" t="s">
        <v>31</v>
      </c>
      <c r="C1" s="33"/>
      <c r="D1" s="33"/>
      <c r="E1" s="33"/>
      <c r="F1" s="33"/>
      <c r="G1" s="33"/>
    </row>
    <row r="2" spans="1:7" x14ac:dyDescent="0.3">
      <c r="B2" s="34" t="s">
        <v>22</v>
      </c>
      <c r="C2" s="34"/>
      <c r="D2" s="34"/>
      <c r="E2" s="34"/>
      <c r="F2" s="34"/>
      <c r="G2" s="34"/>
    </row>
    <row r="3" spans="1:7" x14ac:dyDescent="0.3">
      <c r="B3" s="34" t="s">
        <v>23</v>
      </c>
      <c r="C3" s="34"/>
      <c r="D3" s="34"/>
      <c r="E3" s="34"/>
      <c r="F3" s="34"/>
      <c r="G3" s="34"/>
    </row>
    <row r="4" spans="1:7" x14ac:dyDescent="0.3">
      <c r="B4" s="37" t="s">
        <v>30</v>
      </c>
      <c r="C4" s="37"/>
      <c r="D4" s="37"/>
      <c r="E4" s="37"/>
      <c r="F4" s="37"/>
      <c r="G4" s="37"/>
    </row>
    <row r="5" spans="1:7" x14ac:dyDescent="0.3">
      <c r="B5" s="34" t="s">
        <v>0</v>
      </c>
      <c r="C5" s="34"/>
      <c r="D5" s="34"/>
      <c r="E5" s="34"/>
      <c r="F5" s="34"/>
      <c r="G5" s="34"/>
    </row>
    <row r="6" spans="1:7" x14ac:dyDescent="0.3">
      <c r="A6" s="5"/>
      <c r="B6" s="36" t="s">
        <v>3</v>
      </c>
      <c r="C6" s="36"/>
      <c r="D6" s="36"/>
      <c r="E6" s="36"/>
      <c r="F6" s="36"/>
      <c r="G6" s="36"/>
    </row>
    <row r="7" spans="1:7" x14ac:dyDescent="0.3">
      <c r="B7" s="35" t="s">
        <v>1</v>
      </c>
      <c r="C7" s="35"/>
      <c r="D7" s="35"/>
      <c r="E7" s="35"/>
      <c r="F7" s="14"/>
      <c r="G7" s="1" t="s">
        <v>4</v>
      </c>
    </row>
    <row r="8" spans="1:7" ht="15.6" x14ac:dyDescent="0.3">
      <c r="A8" s="15" t="s">
        <v>29</v>
      </c>
      <c r="B8" s="15"/>
      <c r="C8" s="16"/>
      <c r="D8" s="15"/>
      <c r="F8" s="30" t="s">
        <v>28</v>
      </c>
      <c r="G8" s="7">
        <v>45252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63</v>
      </c>
      <c r="C12" s="25">
        <v>13348</v>
      </c>
      <c r="D12" s="26">
        <f>Table1[[#This Row],[قیمت به یوان /RMB PRICE]]/7.1</f>
        <v>1880</v>
      </c>
      <c r="E12" s="6" t="s">
        <v>18</v>
      </c>
      <c r="F12" s="6" t="s">
        <v>32</v>
      </c>
      <c r="G12" s="6" t="s">
        <v>20</v>
      </c>
    </row>
    <row r="13" spans="1:7" ht="13.2" customHeight="1" x14ac:dyDescent="0.3">
      <c r="A13" s="27">
        <v>2</v>
      </c>
      <c r="B13" s="25" t="s">
        <v>52</v>
      </c>
      <c r="C13" s="25">
        <v>16472</v>
      </c>
      <c r="D13" s="26">
        <f>Table1[[#This Row],[قیمت به یوان /RMB PRICE]]/7.1</f>
        <v>2320</v>
      </c>
      <c r="E13" s="6" t="s">
        <v>18</v>
      </c>
      <c r="F13" s="6" t="s">
        <v>27</v>
      </c>
      <c r="G13" s="6" t="s">
        <v>20</v>
      </c>
    </row>
    <row r="14" spans="1:7" ht="13.2" customHeight="1" x14ac:dyDescent="0.3">
      <c r="A14" s="27">
        <v>3</v>
      </c>
      <c r="B14" s="25" t="s">
        <v>53</v>
      </c>
      <c r="C14" s="25">
        <v>28400</v>
      </c>
      <c r="D14" s="26">
        <f>Table1[[#This Row],[قیمت به یوان /RMB PRICE]]/7.1</f>
        <v>4000</v>
      </c>
      <c r="E14" s="6" t="s">
        <v>18</v>
      </c>
      <c r="F14" s="6" t="s">
        <v>34</v>
      </c>
      <c r="G14" s="6" t="s">
        <v>20</v>
      </c>
    </row>
    <row r="15" spans="1:7" ht="13.2" customHeight="1" x14ac:dyDescent="0.3">
      <c r="A15" s="6">
        <v>4</v>
      </c>
      <c r="B15" s="25" t="s">
        <v>33</v>
      </c>
      <c r="C15" s="25">
        <v>29820</v>
      </c>
      <c r="D15" s="26">
        <f>Table1[[#This Row],[قیمت به یوان /RMB PRICE]]/7.1</f>
        <v>4200</v>
      </c>
      <c r="E15" s="6" t="s">
        <v>18</v>
      </c>
      <c r="F15" s="6" t="s">
        <v>34</v>
      </c>
      <c r="G15" s="6" t="s">
        <v>20</v>
      </c>
    </row>
    <row r="16" spans="1:7" ht="13.2" customHeight="1" x14ac:dyDescent="0.3">
      <c r="A16" s="6">
        <v>5</v>
      </c>
      <c r="B16" s="25" t="s">
        <v>54</v>
      </c>
      <c r="C16" s="25">
        <v>30317</v>
      </c>
      <c r="D16" s="26">
        <f>Table1[[#This Row],[قیمت به یوان /RMB PRICE]]/7.1</f>
        <v>4270</v>
      </c>
      <c r="E16" s="6" t="s">
        <v>18</v>
      </c>
      <c r="F16" s="6" t="s">
        <v>34</v>
      </c>
      <c r="G16" s="6" t="s">
        <v>20</v>
      </c>
    </row>
    <row r="17" spans="1:7" ht="13.2" customHeight="1" x14ac:dyDescent="0.3">
      <c r="A17" s="6">
        <v>6</v>
      </c>
      <c r="B17" s="25" t="s">
        <v>55</v>
      </c>
      <c r="C17" s="25">
        <v>31027</v>
      </c>
      <c r="D17" s="26">
        <f>Table1[[#This Row],[قیمت به یوان /RMB PRICE]]/7.1</f>
        <v>4370</v>
      </c>
      <c r="E17" s="6" t="s">
        <v>18</v>
      </c>
      <c r="F17" s="6" t="s">
        <v>34</v>
      </c>
      <c r="G17" s="6" t="s">
        <v>20</v>
      </c>
    </row>
    <row r="18" spans="1:7" ht="13.2" customHeight="1" x14ac:dyDescent="0.3">
      <c r="A18" s="6">
        <v>7</v>
      </c>
      <c r="B18" s="25" t="s">
        <v>35</v>
      </c>
      <c r="C18" s="25">
        <v>3460.54</v>
      </c>
      <c r="D18" s="26">
        <f>Table1[[#This Row],[قیمت به یوان /RMB PRICE]]/7.1</f>
        <v>487.40000000000003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26</v>
      </c>
      <c r="C19" s="25">
        <v>3500.2999999999997</v>
      </c>
      <c r="D19" s="26">
        <f>Table1[[#This Row],[قیمت به یوان /RMB PRICE]]/7.1</f>
        <v>493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9</v>
      </c>
      <c r="B20" s="25" t="s">
        <v>25</v>
      </c>
      <c r="C20" s="25">
        <v>4103.8</v>
      </c>
      <c r="D20" s="26">
        <f>Table1[[#This Row],[قیمت به یوان /RMB PRICE]]/7.1</f>
        <v>578</v>
      </c>
      <c r="E20" s="6" t="s">
        <v>18</v>
      </c>
      <c r="F20" s="6" t="s">
        <v>19</v>
      </c>
      <c r="G20" s="6" t="s">
        <v>20</v>
      </c>
    </row>
    <row r="21" spans="1:7" ht="13.2" customHeight="1" x14ac:dyDescent="0.3">
      <c r="A21" s="6">
        <v>10</v>
      </c>
      <c r="B21" s="25" t="s">
        <v>64</v>
      </c>
      <c r="C21" s="25">
        <v>8615.14</v>
      </c>
      <c r="D21" s="26">
        <f>Table1[[#This Row],[قیمت به یوان /RMB PRICE]]/7.1</f>
        <v>1213.4000000000001</v>
      </c>
      <c r="E21" s="6" t="s">
        <v>18</v>
      </c>
      <c r="F21" s="6" t="s">
        <v>19</v>
      </c>
      <c r="G21" s="6" t="s">
        <v>20</v>
      </c>
    </row>
    <row r="22" spans="1:7" ht="13.2" customHeight="1" x14ac:dyDescent="0.3">
      <c r="A22" s="6">
        <v>11</v>
      </c>
      <c r="B22" s="25" t="s">
        <v>65</v>
      </c>
      <c r="C22" s="25">
        <v>8917.6</v>
      </c>
      <c r="D22" s="26">
        <f>Table1[[#This Row],[قیمت به یوان /RMB PRICE]]/7.1</f>
        <v>1256.0000000000002</v>
      </c>
      <c r="E22" s="6" t="s">
        <v>18</v>
      </c>
      <c r="F22" s="6" t="s">
        <v>19</v>
      </c>
      <c r="G22" s="6" t="s">
        <v>20</v>
      </c>
    </row>
    <row r="23" spans="1:7" ht="13.2" customHeight="1" x14ac:dyDescent="0.3">
      <c r="A23" s="6">
        <v>12</v>
      </c>
      <c r="B23" s="25" t="s">
        <v>56</v>
      </c>
      <c r="C23" s="25">
        <v>10980.15</v>
      </c>
      <c r="D23" s="26">
        <f>Table1[[#This Row],[قیمت به یوان /RMB PRICE]]/7.1</f>
        <v>1546.5</v>
      </c>
      <c r="E23" s="6" t="s">
        <v>18</v>
      </c>
      <c r="F23" s="6" t="s">
        <v>19</v>
      </c>
      <c r="G23" s="6" t="s">
        <v>20</v>
      </c>
    </row>
    <row r="24" spans="1:7" ht="13.2" customHeight="1" x14ac:dyDescent="0.3">
      <c r="A24" s="6">
        <v>13</v>
      </c>
      <c r="B24" s="25" t="s">
        <v>57</v>
      </c>
      <c r="C24" s="25">
        <v>11786</v>
      </c>
      <c r="D24" s="26">
        <f>Table1[[#This Row],[قیمت به یوان /RMB PRICE]]/7.1</f>
        <v>1660</v>
      </c>
      <c r="E24" s="6" t="s">
        <v>18</v>
      </c>
      <c r="F24" s="6" t="s">
        <v>19</v>
      </c>
      <c r="G24" s="6" t="s">
        <v>20</v>
      </c>
    </row>
    <row r="25" spans="1:7" ht="24.6" customHeight="1" x14ac:dyDescent="0.3">
      <c r="A25" s="6"/>
      <c r="B25" s="25"/>
      <c r="C25" s="25"/>
      <c r="D25" s="26">
        <f>Table1[[#This Row],[قیمت به یوان /RMB PRICE]]/7.3</f>
        <v>0</v>
      </c>
      <c r="E25" s="6"/>
      <c r="F25" s="6"/>
      <c r="G25" s="6"/>
    </row>
    <row r="26" spans="1:7" ht="13.8" customHeight="1" x14ac:dyDescent="0.3">
      <c r="A26" s="27">
        <v>1</v>
      </c>
      <c r="B26" s="28" t="s">
        <v>58</v>
      </c>
      <c r="C26" s="28">
        <v>6248</v>
      </c>
      <c r="D26" s="29">
        <v>880</v>
      </c>
      <c r="E26" s="27" t="s">
        <v>18</v>
      </c>
      <c r="F26" s="27" t="s">
        <v>19</v>
      </c>
      <c r="G26" s="27" t="s">
        <v>59</v>
      </c>
    </row>
    <row r="27" spans="1:7" ht="13.8" customHeight="1" x14ac:dyDescent="0.3">
      <c r="A27" s="27">
        <v>2</v>
      </c>
      <c r="B27" s="28" t="s">
        <v>60</v>
      </c>
      <c r="C27" s="28">
        <v>6442.54</v>
      </c>
      <c r="D27" s="29">
        <v>907.4</v>
      </c>
      <c r="E27" s="27" t="s">
        <v>18</v>
      </c>
      <c r="F27" s="27" t="s">
        <v>19</v>
      </c>
      <c r="G27" s="27" t="s">
        <v>59</v>
      </c>
    </row>
    <row r="28" spans="1:7" ht="13.8" customHeight="1" x14ac:dyDescent="0.3">
      <c r="A28" s="27">
        <v>3</v>
      </c>
      <c r="B28" s="28" t="s">
        <v>61</v>
      </c>
      <c r="C28" s="28">
        <v>6566.079999999999</v>
      </c>
      <c r="D28" s="29">
        <v>924.79999999999984</v>
      </c>
      <c r="E28" s="27" t="s">
        <v>18</v>
      </c>
      <c r="F28" s="27" t="s">
        <v>19</v>
      </c>
      <c r="G28" s="27" t="s">
        <v>59</v>
      </c>
    </row>
    <row r="29" spans="1:7" ht="13.8" customHeight="1" x14ac:dyDescent="0.3">
      <c r="A29" s="27">
        <v>4</v>
      </c>
      <c r="B29" s="28" t="s">
        <v>62</v>
      </c>
      <c r="C29" s="28">
        <v>6764.88</v>
      </c>
      <c r="D29" s="29">
        <v>952.80000000000007</v>
      </c>
      <c r="E29" s="27" t="s">
        <v>18</v>
      </c>
      <c r="F29" s="27" t="s">
        <v>19</v>
      </c>
      <c r="G29" s="27" t="s">
        <v>59</v>
      </c>
    </row>
    <row r="30" spans="1:7" ht="13.8" customHeight="1" x14ac:dyDescent="0.3">
      <c r="A30" s="6"/>
      <c r="B30" s="8" t="s">
        <v>24</v>
      </c>
      <c r="C30" s="19">
        <v>6906.9400000000005</v>
      </c>
      <c r="D30" s="26">
        <v>946.15616438356176</v>
      </c>
      <c r="E30" s="6" t="s">
        <v>18</v>
      </c>
      <c r="F30" s="6" t="s">
        <v>19</v>
      </c>
      <c r="G30" s="6" t="s">
        <v>21</v>
      </c>
    </row>
    <row r="31" spans="1:7" ht="13.8" customHeight="1" x14ac:dyDescent="0.3">
      <c r="A31" s="6">
        <v>1</v>
      </c>
      <c r="B31" s="25" t="s">
        <v>36</v>
      </c>
      <c r="C31" s="25">
        <v>1100</v>
      </c>
      <c r="D31" s="26">
        <f>Table1[[#This Row],[قیمت به یوان /RMB PRICE]]/7.1</f>
        <v>154.92957746478874</v>
      </c>
      <c r="E31" s="6" t="s">
        <v>18</v>
      </c>
      <c r="F31" s="6" t="s">
        <v>19</v>
      </c>
      <c r="G31" s="6" t="s">
        <v>37</v>
      </c>
    </row>
    <row r="32" spans="1:7" ht="13.8" customHeight="1" x14ac:dyDescent="0.3">
      <c r="A32" s="6">
        <v>2</v>
      </c>
      <c r="B32" s="25" t="s">
        <v>38</v>
      </c>
      <c r="C32" s="25">
        <v>1036</v>
      </c>
      <c r="D32" s="26">
        <f>Table1[[#This Row],[قیمت به یوان /RMB PRICE]]/7.1</f>
        <v>145.91549295774649</v>
      </c>
      <c r="E32" s="6" t="s">
        <v>18</v>
      </c>
      <c r="F32" s="6" t="s">
        <v>19</v>
      </c>
      <c r="G32" s="6" t="s">
        <v>37</v>
      </c>
    </row>
    <row r="33" spans="1:7" ht="13.8" customHeight="1" x14ac:dyDescent="0.3">
      <c r="A33" s="6">
        <v>3</v>
      </c>
      <c r="B33" s="25" t="s">
        <v>39</v>
      </c>
      <c r="C33" s="25">
        <v>1072</v>
      </c>
      <c r="D33" s="26">
        <f>Table1[[#This Row],[قیمت به یوان /RMB PRICE]]/7.1</f>
        <v>150.98591549295776</v>
      </c>
      <c r="E33" s="6" t="s">
        <v>18</v>
      </c>
      <c r="F33" s="6" t="s">
        <v>19</v>
      </c>
      <c r="G33" s="6" t="s">
        <v>37</v>
      </c>
    </row>
    <row r="34" spans="1:7" ht="13.8" customHeight="1" x14ac:dyDescent="0.3">
      <c r="A34" s="6">
        <v>4</v>
      </c>
      <c r="B34" s="25" t="s">
        <v>40</v>
      </c>
      <c r="C34" s="25">
        <v>1164</v>
      </c>
      <c r="D34" s="26">
        <f>Table1[[#This Row],[قیمت به یوان /RMB PRICE]]/7.1</f>
        <v>163.94366197183101</v>
      </c>
      <c r="E34" s="6" t="s">
        <v>18</v>
      </c>
      <c r="F34" s="6" t="s">
        <v>19</v>
      </c>
      <c r="G34" s="6" t="s">
        <v>37</v>
      </c>
    </row>
    <row r="35" spans="1:7" ht="13.8" customHeight="1" x14ac:dyDescent="0.3">
      <c r="A35" s="6">
        <v>5</v>
      </c>
      <c r="B35" s="25" t="s">
        <v>41</v>
      </c>
      <c r="C35" s="25">
        <v>1260</v>
      </c>
      <c r="D35" s="26">
        <f>Table1[[#This Row],[قیمت به یوان /RMB PRICE]]/7.1</f>
        <v>177.46478873239437</v>
      </c>
      <c r="E35" s="6" t="s">
        <v>18</v>
      </c>
      <c r="F35" s="6" t="s">
        <v>19</v>
      </c>
      <c r="G35" s="6" t="s">
        <v>37</v>
      </c>
    </row>
    <row r="36" spans="1:7" ht="13.8" customHeight="1" x14ac:dyDescent="0.3">
      <c r="A36" s="6">
        <v>6</v>
      </c>
      <c r="B36" s="25" t="s">
        <v>42</v>
      </c>
      <c r="C36" s="25">
        <v>1725</v>
      </c>
      <c r="D36" s="26">
        <f>Table1[[#This Row],[قیمت به یوان /RMB PRICE]]/7.1</f>
        <v>242.95774647887325</v>
      </c>
      <c r="E36" s="6" t="s">
        <v>18</v>
      </c>
      <c r="F36" s="6" t="s">
        <v>19</v>
      </c>
      <c r="G36" s="6" t="s">
        <v>37</v>
      </c>
    </row>
    <row r="37" spans="1:7" ht="13.8" customHeight="1" x14ac:dyDescent="0.3">
      <c r="A37" s="6">
        <v>7</v>
      </c>
      <c r="B37" s="25" t="s">
        <v>43</v>
      </c>
      <c r="C37" s="25">
        <v>1800</v>
      </c>
      <c r="D37" s="26">
        <f>Table1[[#This Row],[قیمت به یوان /RMB PRICE]]/7.1</f>
        <v>253.52112676056339</v>
      </c>
      <c r="E37" s="6" t="s">
        <v>18</v>
      </c>
      <c r="F37" s="6" t="s">
        <v>19</v>
      </c>
      <c r="G37" s="6" t="s">
        <v>37</v>
      </c>
    </row>
    <row r="38" spans="1:7" ht="13.8" customHeight="1" x14ac:dyDescent="0.3">
      <c r="A38" s="6">
        <v>8</v>
      </c>
      <c r="B38" s="25" t="s">
        <v>44</v>
      </c>
      <c r="C38" s="25">
        <v>2440</v>
      </c>
      <c r="D38" s="26">
        <f>Table1[[#This Row],[قیمت به یوان /RMB PRICE]]/7.1</f>
        <v>343.66197183098592</v>
      </c>
      <c r="E38" s="6" t="s">
        <v>18</v>
      </c>
      <c r="F38" s="6" t="s">
        <v>19</v>
      </c>
      <c r="G38" s="6" t="s">
        <v>45</v>
      </c>
    </row>
    <row r="39" spans="1:7" ht="13.8" customHeight="1" x14ac:dyDescent="0.3">
      <c r="A39" s="6">
        <v>9</v>
      </c>
      <c r="B39" s="25" t="s">
        <v>46</v>
      </c>
      <c r="C39" s="25">
        <v>2504</v>
      </c>
      <c r="D39" s="26">
        <f>Table1[[#This Row],[قیمت به یوان /RMB PRICE]]/7.1</f>
        <v>352.67605633802816</v>
      </c>
      <c r="E39" s="6" t="s">
        <v>18</v>
      </c>
      <c r="F39" s="6" t="s">
        <v>19</v>
      </c>
      <c r="G39" s="6" t="s">
        <v>45</v>
      </c>
    </row>
    <row r="40" spans="1:7" ht="13.8" customHeight="1" x14ac:dyDescent="0.3">
      <c r="A40" s="6">
        <v>10</v>
      </c>
      <c r="B40" s="25" t="s">
        <v>47</v>
      </c>
      <c r="C40" s="25">
        <v>2480</v>
      </c>
      <c r="D40" s="26">
        <f>Table1[[#This Row],[قیمت به یوان /RMB PRICE]]/7.1</f>
        <v>349.29577464788736</v>
      </c>
      <c r="E40" s="6" t="s">
        <v>18</v>
      </c>
      <c r="F40" s="6" t="s">
        <v>19</v>
      </c>
      <c r="G40" s="6" t="s">
        <v>37</v>
      </c>
    </row>
    <row r="41" spans="1:7" ht="13.8" customHeight="1" x14ac:dyDescent="0.3">
      <c r="A41" s="6">
        <v>11</v>
      </c>
      <c r="B41" s="25" t="s">
        <v>48</v>
      </c>
      <c r="C41" s="25">
        <v>2540</v>
      </c>
      <c r="D41" s="26">
        <f>Table1[[#This Row],[قیمت به یوان /RMB PRICE]]/7.1</f>
        <v>357.74647887323948</v>
      </c>
      <c r="E41" s="6" t="s">
        <v>18</v>
      </c>
      <c r="F41" s="6" t="s">
        <v>19</v>
      </c>
      <c r="G41" s="6" t="s">
        <v>37</v>
      </c>
    </row>
    <row r="42" spans="1:7" ht="13.8" customHeight="1" x14ac:dyDescent="0.3">
      <c r="A42" s="6">
        <v>12</v>
      </c>
      <c r="B42" s="25" t="s">
        <v>49</v>
      </c>
      <c r="C42" s="25">
        <v>3240</v>
      </c>
      <c r="D42" s="26">
        <f>Table1[[#This Row],[قیمت به یوان /RMB PRICE]]/7.1</f>
        <v>456.33802816901408</v>
      </c>
      <c r="E42" s="6" t="s">
        <v>18</v>
      </c>
      <c r="F42" s="6" t="s">
        <v>19</v>
      </c>
      <c r="G42" s="6" t="s">
        <v>45</v>
      </c>
    </row>
    <row r="43" spans="1:7" ht="13.8" customHeight="1" x14ac:dyDescent="0.3">
      <c r="A43" s="6">
        <v>13</v>
      </c>
      <c r="B43" s="25" t="s">
        <v>50</v>
      </c>
      <c r="C43" s="25">
        <v>3316</v>
      </c>
      <c r="D43" s="26">
        <f>Table1[[#This Row],[قیمت به یوان /RMB PRICE]]/7.1</f>
        <v>467.04225352112678</v>
      </c>
      <c r="E43" s="6" t="s">
        <v>18</v>
      </c>
      <c r="F43" s="6" t="s">
        <v>19</v>
      </c>
      <c r="G43" s="6" t="s">
        <v>45</v>
      </c>
    </row>
    <row r="44" spans="1:7" ht="13.8" customHeight="1" x14ac:dyDescent="0.3">
      <c r="A44" s="6">
        <v>14</v>
      </c>
      <c r="B44" s="25" t="s">
        <v>51</v>
      </c>
      <c r="C44" s="25">
        <v>3476</v>
      </c>
      <c r="D44" s="26">
        <f>Table1[[#This Row],[قیمت به یوان /RMB PRICE]]/7.1</f>
        <v>489.57746478873241</v>
      </c>
      <c r="E44" s="6" t="s">
        <v>18</v>
      </c>
      <c r="F44" s="6" t="s">
        <v>19</v>
      </c>
      <c r="G44" s="6" t="s">
        <v>45</v>
      </c>
    </row>
    <row r="45" spans="1:7" x14ac:dyDescent="0.3">
      <c r="A45" s="32" t="s">
        <v>9</v>
      </c>
      <c r="B45" s="32"/>
      <c r="C45" s="32"/>
      <c r="D45" s="32"/>
      <c r="E45" s="32"/>
      <c r="F45" s="32"/>
      <c r="G45" s="32"/>
    </row>
    <row r="46" spans="1:7" x14ac:dyDescent="0.3">
      <c r="A46" s="31" t="s">
        <v>8</v>
      </c>
      <c r="B46" s="31"/>
      <c r="C46" s="31"/>
      <c r="D46" s="31"/>
      <c r="E46" s="31"/>
      <c r="F46" s="31"/>
      <c r="G46" s="31"/>
    </row>
  </sheetData>
  <mergeCells count="9">
    <mergeCell ref="A46:G46"/>
    <mergeCell ref="A45:G45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2023-11-22T09:28:59Z</cp:lastPrinted>
  <dcterms:created xsi:type="dcterms:W3CDTF">2015-06-05T18:17:20Z</dcterms:created>
  <dcterms:modified xsi:type="dcterms:W3CDTF">2023-11-22T09:31:33Z</dcterms:modified>
</cp:coreProperties>
</file>