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5\"/>
    </mc:Choice>
  </mc:AlternateContent>
  <xr:revisionPtr revIDLastSave="0" documentId="13_ncr:1_{BB9183D4-D446-4691-A5D9-91F4879E43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47" i="1"/>
  <c r="D48" i="1"/>
  <c r="D49" i="1"/>
  <c r="D50" i="1"/>
  <c r="D51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<sst xmlns="http://schemas.openxmlformats.org/spreadsheetml/2006/main" count="175" uniqueCount="69">
  <si>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</si>
  <si>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</si>
  <si>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</si>
  <si>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</si>
  <si>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</si>
  <si>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</si>
  <si>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</si>
  <si>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</si>
  <si>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</si>
  <si>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</si>
  <si>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</si>
  <si>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</si>
  <si>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</si>
  <si>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</si>
  <si>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</si>
  <si>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</si>
  <si>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</si>
  <si>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</si>
  <si>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</si>
  <si>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</si>
  <si>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</si>
  <si>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</si>
  <si>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</si>
  <si>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</si>
  <si>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</si>
  <si>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</si>
  <si>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</si>
  <si>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</si>
  <si>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</si>
  <si>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</si>
  <si>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</si>
  <si>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</si>
  <si>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</si>
  <si>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</si>
  <si>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</si>
  <si>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S19XP 141t/ New</t>
  </si>
  <si>
    <t>L7 8800m/New</t>
  </si>
  <si>
    <t>L7 9050m/New</t>
  </si>
  <si>
    <t>M30s++ 104t/ New</t>
  </si>
  <si>
    <t>M30s++ 106t/ New</t>
  </si>
  <si>
    <t>M30s++ 108t/ New</t>
  </si>
  <si>
    <t>M30s++ 110t/ New</t>
  </si>
  <si>
    <t>M21s 54t二手/ کارکرده</t>
  </si>
  <si>
    <t>3~5 Days</t>
  </si>
  <si>
    <t>M21s 56t二手/ کارکرده</t>
  </si>
  <si>
    <t>M21s 58t二手/ کارکرده</t>
  </si>
  <si>
    <t>M50 118t/New</t>
  </si>
  <si>
    <t>M50 120t/New</t>
  </si>
  <si>
    <t>S19xpHyd 138.5T/ New</t>
  </si>
  <si>
    <t>S19xpHyd 145T/ New</t>
  </si>
  <si>
    <t>S19xpHyd 151.5T/ New</t>
  </si>
  <si>
    <t>S19 82t/ New</t>
  </si>
  <si>
    <t>S19 90t/ New</t>
  </si>
  <si>
    <t>S19jpro+ 117t/ New</t>
  </si>
  <si>
    <t>KAS</t>
  </si>
  <si>
    <t>KS2 2t/ New</t>
  </si>
  <si>
    <t>KS3 8.5t/ New</t>
  </si>
  <si>
    <t>Ka3 166t/ New</t>
  </si>
  <si>
    <t>kda</t>
  </si>
  <si>
    <t>T19xpHyd 145T/ New</t>
  </si>
  <si>
    <t>S19pro 96t/ New</t>
  </si>
  <si>
    <t>S19pro 104t/ New</t>
  </si>
  <si>
    <t>S19j pro+ 120t/ New</t>
  </si>
  <si>
    <t>M30s++ 98t/ New</t>
  </si>
  <si>
    <t>M30s++ 112t/ New</t>
  </si>
  <si>
    <t>M50 110t/New</t>
  </si>
  <si>
    <t>M50 112t/New</t>
  </si>
  <si>
    <t>M50 114t/New</t>
  </si>
  <si>
    <t>S19xpHyd 158T/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</si>
</sst>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46</xdr:row>
      <xdr:rowOff>15240</xdr:rowOff>
    </xdr:from>
    <xdr:to>
      <xdr:col>7</xdr:col>
      <xdr:colOff>0</xdr:colOff>
      <xdr:row>47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zoomScaleSheetLayoutView="100" workbookViewId="0">
      <selection activeCell="I16" sqref="I1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55</v>
      </c>
      <c r="C11" s="25">
        <v>69046.5</v>
      </c>
      <c r="D11" s="26">
        <f>Table1[[#This Row],[قیمت به یوان /RMB PRICE]]/7.3</f>
        <v>9458.4246575342477</v>
      </c>
      <c r="E11" s="6" t="s">
        <v>19</v>
      </c>
      <c r="F11" s="6" t="s">
        <v>54</v>
      </c>
      <c r="G11" s="6" t="s">
        <v>21</v>
      </c>
    </row>
    <row r="12" spans="1:7" ht="13.2" customHeight="1" x14ac:dyDescent="0.3">
      <c r="A12" s="27">
        <v>2</v>
      </c>
      <c r="B12" s="25" t="s">
        <v>56</v>
      </c>
      <c r="C12" s="25">
        <v>201717</v>
      </c>
      <c r="D12" s="26">
        <f>Table1[[#This Row],[قیمت به یوان /RMB PRICE]]/7.3</f>
        <v>27632.465753424658</v>
      </c>
      <c r="E12" s="6" t="s">
        <v>19</v>
      </c>
      <c r="F12" s="6" t="s">
        <v>54</v>
      </c>
      <c r="G12" s="6" t="s">
        <v>21</v>
      </c>
    </row>
    <row r="13" spans="1:7" ht="13.2" customHeight="1" x14ac:dyDescent="0.3">
      <c r="A13" s="27">
        <v>3</v>
      </c>
      <c r="B13" s="25" t="s">
        <v>57</v>
      </c>
      <c r="C13" s="25">
        <v>20460.900000000001</v>
      </c>
      <c r="D13" s="26">
        <f>Table1[[#This Row],[قیمت به یوان /RMB PRICE]]/7.3</f>
        <v>2802.8630136986303</v>
      </c>
      <c r="E13" s="6" t="s">
        <v>19</v>
      </c>
      <c r="F13" s="6" t="s">
        <v>58</v>
      </c>
      <c r="G13" s="6" t="s">
        <v>21</v>
      </c>
    </row>
    <row r="14" spans="1:7" ht="13.2" customHeight="1" x14ac:dyDescent="0.3">
      <c r="A14" s="27">
        <v>4</v>
      </c>
      <c r="B14" s="25" t="s">
        <v>26</v>
      </c>
      <c r="C14" s="25">
        <v>16267.500000000002</v>
      </c>
      <c r="D14" s="26">
        <f>Table1[[#This Row],[قیمت به یوان /RMB PRICE]]/7.3</f>
        <v>2228.4246575342468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28</v>
      </c>
      <c r="C15" s="25">
        <v>15544.500000000002</v>
      </c>
      <c r="D15" s="26">
        <f>Table1[[#This Row],[قیمت به یوان /RMB PRICE]]/7.3</f>
        <v>2129.3835616438359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29</v>
      </c>
      <c r="C16" s="25">
        <v>14460</v>
      </c>
      <c r="D16" s="26">
        <f>Table1[[#This Row],[قیمت به یوان /RMB PRICE]]/7.3</f>
        <v>1980.8219178082193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30</v>
      </c>
      <c r="C17" s="25">
        <v>14098.5</v>
      </c>
      <c r="D17" s="26">
        <f>Table1[[#This Row],[قیمت به یوان /RMB PRICE]]/7.3</f>
        <v>1931.3013698630136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48</v>
      </c>
      <c r="C18" s="25">
        <v>7115.1720000000014</v>
      </c>
      <c r="D18" s="26">
        <f>Table1[[#This Row],[قیمت به یوان /RMB PRICE]]/7.3</f>
        <v>974.68109589041114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59</v>
      </c>
      <c r="C19" s="25">
        <v>5738.58</v>
      </c>
      <c r="D19" s="26">
        <f>Table1[[#This Row],[قیمت به یوان /RMB PRICE]]/7.3</f>
        <v>786.10684931506853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49</v>
      </c>
      <c r="C20" s="25">
        <v>7625.6100000000006</v>
      </c>
      <c r="D20" s="26">
        <f>Table1[[#This Row],[قیمت به یوان /RMB PRICE]]/7.3</f>
        <v>1044.6041095890412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50</v>
      </c>
      <c r="C21" s="25">
        <v>8045.3115000000016</v>
      </c>
      <c r="D21" s="26">
        <f>Table1[[#This Row],[قیمت به یوان /RMB PRICE]]/7.3</f>
        <v>1102.097465753425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68</v>
      </c>
      <c r="C22" s="25">
        <v>8474.4120000000003</v>
      </c>
      <c r="D22" s="26">
        <f>Table1[[#This Row],[قیمت به یوان /RMB PRICE]]/7.3</f>
        <v>1160.8783561643836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36</v>
      </c>
      <c r="C23" s="25">
        <v>28920</v>
      </c>
      <c r="D23" s="26">
        <f>Table1[[#This Row],[قیمت به یوان /RMB PRICE]]/7.3</f>
        <v>3961.6438356164385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37</v>
      </c>
      <c r="C24" s="25">
        <v>30366</v>
      </c>
      <c r="D24" s="26">
        <f>Table1[[#This Row],[قیمت به یوان /RMB PRICE]]/7.3</f>
        <v>4159.7260273972606</v>
      </c>
      <c r="E24" s="6" t="s">
        <v>19</v>
      </c>
      <c r="F24" s="6" t="s">
        <v>33</v>
      </c>
      <c r="G24" s="6" t="s">
        <v>21</v>
      </c>
    </row>
    <row r="25" spans="1:7" ht="13.2" customHeight="1" x14ac:dyDescent="0.3">
      <c r="A25" s="6">
        <v>15</v>
      </c>
      <c r="B25" s="25" t="s">
        <v>34</v>
      </c>
      <c r="C25" s="25">
        <v>33981</v>
      </c>
      <c r="D25" s="26">
        <f>Table1[[#This Row],[قیمت به یوان /RMB PRICE]]/7.3</f>
        <v>4654.9315068493152</v>
      </c>
      <c r="E25" s="6" t="s">
        <v>19</v>
      </c>
      <c r="F25" s="6" t="s">
        <v>33</v>
      </c>
      <c r="G25" s="6" t="s">
        <v>21</v>
      </c>
    </row>
    <row r="26" spans="1:7" ht="13.2" customHeight="1" x14ac:dyDescent="0.3">
      <c r="A26" s="6">
        <v>16</v>
      </c>
      <c r="B26" s="25" t="s">
        <v>51</v>
      </c>
      <c r="C26" s="25">
        <v>4856.5200000000004</v>
      </c>
      <c r="D26" s="26">
        <f>Table1[[#This Row],[قیمت به یوان /RMB PRICE]]/7.3</f>
        <v>665.27671232876719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32</v>
      </c>
      <c r="C27" s="25">
        <v>5058.96</v>
      </c>
      <c r="D27" s="26">
        <f>Table1[[#This Row],[قیمت به یوان /RMB PRICE]]/7.3</f>
        <v>693.00821917808219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52</v>
      </c>
      <c r="C28" s="25">
        <v>5781.96</v>
      </c>
      <c r="D28" s="26">
        <f>Table1[[#This Row],[قیمت به یوان /RMB PRICE]]/7.3</f>
        <v>792.04931506849323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60</v>
      </c>
      <c r="C29" s="25">
        <v>8913.1440000000021</v>
      </c>
      <c r="D29" s="26">
        <f>Table1[[#This Row],[قیمت به یوان /RMB PRICE]]/7.3</f>
        <v>1220.9786301369866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35</v>
      </c>
      <c r="C30" s="25">
        <v>22131.030000000002</v>
      </c>
      <c r="D30" s="26">
        <f>Table1[[#This Row],[قیمت به یوان /RMB PRICE]]/7.3</f>
        <v>3031.64794520548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61</v>
      </c>
      <c r="C31" s="25">
        <v>9595.6560000000009</v>
      </c>
      <c r="D31" s="26">
        <f>Table1[[#This Row],[قیمت به یوان /RMB PRICE]]/7.3</f>
        <v>1314.4734246575345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53</v>
      </c>
      <c r="C32" s="25">
        <v>12227.376</v>
      </c>
      <c r="D32" s="26">
        <f>Table1[[#This Row],[قیمت به یوان /RMB PRICE]]/7.3</f>
        <v>1674.9830136986302</v>
      </c>
      <c r="E32" s="6" t="s">
        <v>19</v>
      </c>
      <c r="F32" s="6" t="s">
        <v>20</v>
      </c>
      <c r="G32" s="6" t="s">
        <v>21</v>
      </c>
    </row>
    <row r="33" spans="1:7" ht="13.2" customHeight="1" x14ac:dyDescent="0.3">
      <c r="A33" s="6">
        <v>23</v>
      </c>
      <c r="B33" s="25" t="s">
        <v>62</v>
      </c>
      <c r="C33" s="25">
        <v>13601.076000000001</v>
      </c>
      <c r="D33" s="26">
        <f>Table1[[#This Row],[قیمت به یوان /RMB PRICE]]/7.3</f>
        <v>1863.1610958904112</v>
      </c>
      <c r="E33" s="6" t="s">
        <v>19</v>
      </c>
      <c r="F33" s="6" t="s">
        <v>20</v>
      </c>
      <c r="G33" s="6" t="s">
        <v>21</v>
      </c>
    </row>
    <row r="34" spans="1:7" ht="24.6" customHeight="1" x14ac:dyDescent="0.3">
      <c r="A34" s="6"/>
      <c r="B34" s="25"/>
      <c r="C34" s="25"/>
      <c r="D34" s="26">
        <f>Table1[[#This Row],[قیمت به یوان /RMB PRICE]]/7.3</f>
        <v>0</v>
      </c>
      <c r="E34" s="6"/>
      <c r="F34" s="6"/>
      <c r="G34" s="6"/>
    </row>
    <row r="35" spans="1:7" ht="13.8" customHeight="1" x14ac:dyDescent="0.3">
      <c r="A35" s="6">
        <v>1</v>
      </c>
      <c r="B35" s="25" t="s">
        <v>63</v>
      </c>
      <c r="C35" s="25">
        <v>8524.36</v>
      </c>
      <c r="D35" s="26">
        <f>Table1[[#This Row],[قیمت به یوان /RMB PRICE]]/7.3</f>
        <v>1167.7205479452057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2</v>
      </c>
      <c r="B36" s="25" t="s">
        <v>38</v>
      </c>
      <c r="C36" s="25">
        <v>9001.7800000000007</v>
      </c>
      <c r="D36" s="26">
        <f>Table1[[#This Row],[قیمت به یوان /RMB PRICE]]/7.3</f>
        <v>1233.1205479452055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3</v>
      </c>
      <c r="B37" s="25" t="s">
        <v>39</v>
      </c>
      <c r="C37" s="25">
        <v>9238.2999999999993</v>
      </c>
      <c r="D37" s="26">
        <f>Table1[[#This Row],[قیمت به یوان /RMB PRICE]]/7.3</f>
        <v>1265.5205479452054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4</v>
      </c>
      <c r="B38" s="25" t="s">
        <v>40</v>
      </c>
      <c r="C38" s="25">
        <v>9398.9</v>
      </c>
      <c r="D38" s="26">
        <f>Table1[[#This Row],[قیمت به یوان /RMB PRICE]]/7.3</f>
        <v>1287.5205479452054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5</v>
      </c>
      <c r="B39" s="25" t="s">
        <v>41</v>
      </c>
      <c r="C39" s="25">
        <v>9639.7999999999993</v>
      </c>
      <c r="D39" s="26">
        <f>Table1[[#This Row],[قیمت به یوان /RMB PRICE]]/7.3</f>
        <v>1320.5205479452054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6</v>
      </c>
      <c r="B40" s="25" t="s">
        <v>64</v>
      </c>
      <c r="C40" s="25">
        <v>9883.619999999999</v>
      </c>
      <c r="D40" s="26">
        <f>Table1[[#This Row],[قیمت به یوان /RMB PRICE]]/7.3</f>
        <v>1353.9205479452053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7</v>
      </c>
      <c r="B41" s="25" t="s">
        <v>65</v>
      </c>
      <c r="C41" s="25">
        <v>11807.9</v>
      </c>
      <c r="D41" s="26">
        <f>Table1[[#This Row],[قیمت به یوان /RMB PRICE]]/7.3</f>
        <v>1617.5205479452054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8</v>
      </c>
      <c r="B42" s="25" t="s">
        <v>66</v>
      </c>
      <c r="C42" s="25">
        <v>12009.380000000001</v>
      </c>
      <c r="D42" s="26">
        <f>Table1[[#This Row],[قیمت به یوان /RMB PRICE]]/7.3</f>
        <v>1645.1205479452058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9</v>
      </c>
      <c r="B43" s="25" t="s">
        <v>67</v>
      </c>
      <c r="C43" s="25">
        <v>12377.3</v>
      </c>
      <c r="D43" s="26">
        <f>Table1[[#This Row],[قیمت به یوان /RMB PRICE]]/7.3</f>
        <v>1695.5205479452054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10</v>
      </c>
      <c r="B44" s="25" t="s">
        <v>46</v>
      </c>
      <c r="C44" s="25">
        <v>12786.1</v>
      </c>
      <c r="D44" s="26">
        <f>Table1[[#This Row],[قیمت به یوان /RMB PRICE]]/7.3</f>
        <v>1751.5205479452056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11</v>
      </c>
      <c r="B45" s="25" t="s">
        <v>47</v>
      </c>
      <c r="C45" s="25">
        <v>13428.5</v>
      </c>
      <c r="D45" s="26">
        <f>Table1[[#This Row],[قیمت به یوان /RMB PRICE]]/7.3</f>
        <v>1839.5205479452056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12</v>
      </c>
      <c r="B46" s="25"/>
      <c r="C46" s="25"/>
      <c r="D46" s="26">
        <f>Table1[[#This Row],[قیمت به یوان /RMB PRICE]]/7.3</f>
        <v>0</v>
      </c>
      <c r="E46" s="6"/>
      <c r="F46" s="6"/>
      <c r="G46" s="6"/>
    </row>
    <row r="47" spans="1:7" ht="13.8" customHeight="1" x14ac:dyDescent="0.3">
      <c r="A47" s="6"/>
      <c r="B47" s="8" t="s">
        <v>31</v>
      </c>
      <c r="C47" s="19">
        <v>12818.4</v>
      </c>
      <c r="D47" s="26">
        <f>Table1[[#This Row],[قیمت به یوان /RMB PRICE]]/7.28</f>
        <v>1760.7692307692307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>
        <v>1</v>
      </c>
      <c r="B48" s="25" t="s">
        <v>42</v>
      </c>
      <c r="C48" s="25">
        <v>1550</v>
      </c>
      <c r="D48" s="26">
        <f>Table1[[#This Row],[قیمت به یوان /RMB PRICE]]/7.28</f>
        <v>212.91208791208791</v>
      </c>
      <c r="E48" s="6" t="s">
        <v>19</v>
      </c>
      <c r="F48" s="6" t="s">
        <v>20</v>
      </c>
      <c r="G48" s="6" t="s">
        <v>43</v>
      </c>
    </row>
    <row r="49" spans="1:7" ht="13.8" customHeight="1" x14ac:dyDescent="0.3">
      <c r="A49" s="6">
        <v>2</v>
      </c>
      <c r="B49" s="25" t="s">
        <v>44</v>
      </c>
      <c r="C49" s="25">
        <v>1600</v>
      </c>
      <c r="D49" s="26">
        <f>Table1[[#This Row],[قیمت به یوان /RMB PRICE]]/7.28</f>
        <v>219.78021978021977</v>
      </c>
      <c r="E49" s="6" t="s">
        <v>19</v>
      </c>
      <c r="F49" s="6" t="s">
        <v>20</v>
      </c>
      <c r="G49" s="6" t="s">
        <v>43</v>
      </c>
    </row>
    <row r="50" spans="1:7" ht="13.8" customHeight="1" x14ac:dyDescent="0.3">
      <c r="A50" s="6">
        <v>3</v>
      </c>
      <c r="B50" s="25" t="s">
        <v>45</v>
      </c>
      <c r="C50" s="25">
        <v>1811</v>
      </c>
      <c r="D50" s="26">
        <f>Table1[[#This Row],[قیمت به یوان /RMB PRICE]]/7.28</f>
        <v>248.76373626373626</v>
      </c>
      <c r="E50" s="6" t="s">
        <v>19</v>
      </c>
      <c r="F50" s="6" t="s">
        <v>20</v>
      </c>
      <c r="G50" s="6" t="s">
        <v>43</v>
      </c>
    </row>
    <row r="51" spans="1:7" ht="13.8" customHeight="1" x14ac:dyDescent="0.3">
      <c r="A51" s="6"/>
      <c r="B51" s="25"/>
      <c r="C51" s="25"/>
      <c r="D51" s="26">
        <f>Table1[[#This Row],[قیمت به یوان /RMB PRICE]]/7.28</f>
        <v>0</v>
      </c>
      <c r="E51" s="6"/>
      <c r="F51" s="6"/>
      <c r="G51" s="6"/>
    </row>
    <row r="52" spans="1:7" x14ac:dyDescent="0.3">
      <c r="A52" s="29" t="s">
        <v>9</v>
      </c>
      <c r="B52" s="29"/>
      <c r="C52" s="29"/>
      <c r="D52" s="29"/>
      <c r="E52" s="29"/>
      <c r="F52" s="29"/>
      <c r="G52" s="29"/>
    </row>
    <row r="53" spans="1:7" x14ac:dyDescent="0.3">
      <c r="A53" s="28" t="s">
        <v>8</v>
      </c>
      <c r="B53" s="28"/>
      <c r="C53" s="28"/>
      <c r="D53" s="28"/>
      <c r="E53" s="28"/>
      <c r="F53" s="28"/>
      <c r="G53" s="28"/>
    </row>
  </sheetData>
  <mergeCells count="8"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2023-09-15T05:05:31Z</cp:lastPrinted>
  <dcterms:created xsi:type="dcterms:W3CDTF">2015-06-05T18:17:20Z</dcterms:created>
  <dcterms:modified xsi:type="dcterms:W3CDTF">2023-09-15T05:08:00Z</dcterms:modified>
</cp:coreProperties>
</file>